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01ﾌｧﾐﾘ会(LS研）_全国\15LS研(CR）\01.研究活動\01.研究分科会\2021年度\01_1メンバー募集\案内関係\"/>
    </mc:Choice>
  </mc:AlternateContent>
  <xr:revisionPtr revIDLastSave="0" documentId="13_ncr:1_{F4B392F1-D805-4FF3-928E-E95F2A977FD9}" xr6:coauthVersionLast="45" xr6:coauthVersionMax="45" xr10:uidLastSave="{00000000-0000-0000-0000-000000000000}"/>
  <bookViews>
    <workbookView xWindow="-110" yWindow="-110" windowWidth="19420" windowHeight="10460" tabRatio="749" xr2:uid="{00000000-000D-0000-FFFF-FFFF00000000}"/>
  </bookViews>
  <sheets>
    <sheet name="研究分科会参加申込書（1人目）" sheetId="6" r:id="rId1"/>
    <sheet name="【触らないで下さい】回答" sheetId="2" state="hidden" r:id="rId2"/>
    <sheet name="研究分科会参加申込書（2人目）" sheetId="8" r:id="rId3"/>
    <sheet name="【触らないで下さい】回答 (2)" sheetId="9" state="hidden" r:id="rId4"/>
    <sheet name="研究分科会参加申込書（３人目）" sheetId="13" r:id="rId5"/>
    <sheet name="【触らないで下さい】回答 (3)" sheetId="11" state="hidden" r:id="rId6"/>
    <sheet name="研究分科会参加申込書（４人目）" sheetId="10" r:id="rId7"/>
    <sheet name="【触らないで下さい】回答 (4)" sheetId="14" state="hidden" r:id="rId8"/>
    <sheet name="研究分科会参加申込書（５人目）" sheetId="15" r:id="rId9"/>
    <sheet name="【触らないで下さい】回答 (5)" sheetId="17" state="hidden" r:id="rId10"/>
    <sheet name="【触らないで下さい】回答群" sheetId="3"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2" i="11" l="1"/>
  <c r="AG7" i="2" l="1"/>
  <c r="X7" i="2" l="1"/>
  <c r="D13" i="15" l="1"/>
  <c r="D13" i="10"/>
  <c r="D13" i="13"/>
  <c r="D13" i="8"/>
  <c r="J7" i="17"/>
  <c r="I7" i="17"/>
  <c r="W12" i="17" s="1"/>
  <c r="H7" i="17"/>
  <c r="X12" i="17" s="1"/>
  <c r="G7" i="17"/>
  <c r="V12" i="17" s="1"/>
  <c r="F7" i="17"/>
  <c r="U12" i="17" s="1"/>
  <c r="M7" i="17"/>
  <c r="F12" i="17" s="1"/>
  <c r="L7" i="17"/>
  <c r="E12" i="17" s="1"/>
  <c r="K7" i="17"/>
  <c r="D12" i="17" s="1"/>
  <c r="O7" i="17"/>
  <c r="G12" i="17" s="1"/>
  <c r="P7" i="17"/>
  <c r="H12" i="17" s="1"/>
  <c r="Q7" i="17"/>
  <c r="I12" i="17" s="1"/>
  <c r="R7" i="17"/>
  <c r="J12" i="17" s="1"/>
  <c r="S7" i="17"/>
  <c r="T7" i="17"/>
  <c r="L12" i="17" s="1"/>
  <c r="U7" i="17"/>
  <c r="M12" i="17" s="1"/>
  <c r="W7" i="17"/>
  <c r="X7" i="17"/>
  <c r="Y7" i="17"/>
  <c r="N12" i="17" s="1"/>
  <c r="Z7" i="17"/>
  <c r="O12" i="17" s="1"/>
  <c r="AB7" i="17"/>
  <c r="AC7" i="17"/>
  <c r="AD7" i="17"/>
  <c r="AE7" i="17"/>
  <c r="AG7" i="17"/>
  <c r="AH7" i="17"/>
  <c r="AI7" i="17"/>
  <c r="AJ7" i="17"/>
  <c r="AF7" i="17"/>
  <c r="Y12" i="17" s="1"/>
  <c r="AA7" i="17"/>
  <c r="P12" i="17" s="1"/>
  <c r="V7" i="17"/>
  <c r="A12" i="17" s="1"/>
  <c r="E7" i="17"/>
  <c r="S12" i="17" s="1"/>
  <c r="D7" i="17"/>
  <c r="T12" i="17" s="1"/>
  <c r="C7" i="17"/>
  <c r="R12" i="17" s="1"/>
  <c r="B7" i="17"/>
  <c r="Q12" i="17" s="1"/>
  <c r="A7" i="17"/>
  <c r="AB3" i="17"/>
  <c r="AA3" i="17"/>
  <c r="O3" i="17"/>
  <c r="N3" i="17"/>
  <c r="N7" i="17" s="1"/>
  <c r="K12" i="17" s="1"/>
  <c r="AJ7" i="14"/>
  <c r="H16" i="15"/>
  <c r="D16" i="15"/>
  <c r="D15" i="15"/>
  <c r="D14" i="15"/>
  <c r="AI7" i="14"/>
  <c r="AH7" i="14"/>
  <c r="AG7" i="14"/>
  <c r="AF7" i="14"/>
  <c r="Y12" i="14" s="1"/>
  <c r="AJ7" i="11"/>
  <c r="AI7" i="11"/>
  <c r="AH7" i="11"/>
  <c r="AG7" i="11"/>
  <c r="AF7" i="11"/>
  <c r="U7" i="14"/>
  <c r="M12" i="14" s="1"/>
  <c r="E7" i="14"/>
  <c r="S12" i="14" s="1"/>
  <c r="F7" i="14"/>
  <c r="U12" i="14" s="1"/>
  <c r="G7" i="14"/>
  <c r="V12" i="14" s="1"/>
  <c r="H7" i="14"/>
  <c r="X12" i="14" s="1"/>
  <c r="I7" i="14"/>
  <c r="W12" i="14" s="1"/>
  <c r="J7" i="14"/>
  <c r="K7" i="14"/>
  <c r="D12" i="14" s="1"/>
  <c r="L7" i="14"/>
  <c r="E12" i="14" s="1"/>
  <c r="M7" i="14"/>
  <c r="F12" i="14" s="1"/>
  <c r="O7" i="14"/>
  <c r="G12" i="14" s="1"/>
  <c r="P7" i="14"/>
  <c r="H12" i="14" s="1"/>
  <c r="Q7" i="14"/>
  <c r="I12" i="14" s="1"/>
  <c r="R7" i="14"/>
  <c r="J12" i="14" s="1"/>
  <c r="S7" i="14"/>
  <c r="T7" i="14"/>
  <c r="L12" i="14" s="1"/>
  <c r="W7" i="14"/>
  <c r="X7" i="14"/>
  <c r="Y7" i="14"/>
  <c r="N12" i="14" s="1"/>
  <c r="Z7" i="14"/>
  <c r="O12" i="14" s="1"/>
  <c r="AB7" i="14"/>
  <c r="AC7" i="14"/>
  <c r="AD7" i="14"/>
  <c r="AE7" i="14"/>
  <c r="AA7" i="14"/>
  <c r="P12" i="14" s="1"/>
  <c r="V7" i="14"/>
  <c r="A12" i="14" s="1"/>
  <c r="N7" i="14"/>
  <c r="K12" i="14" s="1"/>
  <c r="D7" i="14"/>
  <c r="T12" i="14" s="1"/>
  <c r="C7" i="14"/>
  <c r="R12" i="14" s="1"/>
  <c r="B7" i="14"/>
  <c r="Q12" i="14" s="1"/>
  <c r="A7" i="14"/>
  <c r="AB3" i="14"/>
  <c r="AA3" i="14"/>
  <c r="O3" i="14"/>
  <c r="N3" i="14"/>
  <c r="AE7" i="11"/>
  <c r="AD7" i="11"/>
  <c r="AC7" i="11"/>
  <c r="AB7" i="11"/>
  <c r="Z7" i="11"/>
  <c r="Y7" i="11"/>
  <c r="X7" i="11"/>
  <c r="W7" i="11"/>
  <c r="U7" i="11"/>
  <c r="T7" i="11"/>
  <c r="S7" i="11"/>
  <c r="R7" i="11"/>
  <c r="Q7" i="11"/>
  <c r="P7" i="11"/>
  <c r="O7" i="11"/>
  <c r="L7" i="11"/>
  <c r="K7" i="11"/>
  <c r="J7" i="11"/>
  <c r="I7" i="11"/>
  <c r="H7" i="11"/>
  <c r="G7" i="11"/>
  <c r="F7" i="11"/>
  <c r="E7" i="11"/>
  <c r="D7" i="11"/>
  <c r="C7" i="11"/>
  <c r="B7" i="11"/>
  <c r="A7" i="11"/>
  <c r="H16" i="13"/>
  <c r="D16" i="13"/>
  <c r="D15" i="13"/>
  <c r="D14" i="13"/>
  <c r="AJ7" i="9"/>
  <c r="AI7" i="9"/>
  <c r="AH7" i="9"/>
  <c r="AG7" i="9"/>
  <c r="D14" i="8"/>
  <c r="D15" i="8"/>
  <c r="D16" i="8"/>
  <c r="H16" i="8"/>
  <c r="AF7" i="9"/>
  <c r="Y12" i="9" s="1"/>
  <c r="Q7" i="2"/>
  <c r="AJ7" i="2"/>
  <c r="AI7" i="2"/>
  <c r="AH7" i="2"/>
  <c r="AF7" i="2"/>
  <c r="Y12" i="2" s="1"/>
  <c r="W7" i="2"/>
  <c r="D5" i="3"/>
  <c r="D16" i="10" l="1"/>
  <c r="H16" i="10"/>
  <c r="D14" i="10"/>
  <c r="D15" i="10"/>
  <c r="A7" i="9" l="1"/>
  <c r="W12" i="11"/>
  <c r="M12" i="11"/>
  <c r="I12" i="11"/>
  <c r="G12" i="11"/>
  <c r="AA7" i="11"/>
  <c r="P12" i="11" s="1"/>
  <c r="O12" i="11"/>
  <c r="N12" i="11"/>
  <c r="V7" i="11"/>
  <c r="A12" i="11" s="1"/>
  <c r="L12" i="11"/>
  <c r="J12" i="11"/>
  <c r="H12" i="11"/>
  <c r="M7" i="11"/>
  <c r="F12" i="11" s="1"/>
  <c r="E12" i="11"/>
  <c r="D12" i="11"/>
  <c r="X12" i="11"/>
  <c r="V12" i="11"/>
  <c r="U12" i="11"/>
  <c r="S12" i="11"/>
  <c r="T12" i="11"/>
  <c r="R12" i="11"/>
  <c r="Q12" i="11"/>
  <c r="AB3" i="11"/>
  <c r="AA3" i="11"/>
  <c r="O3" i="11"/>
  <c r="N3" i="11"/>
  <c r="N7" i="11" s="1"/>
  <c r="K12" i="11" s="1"/>
  <c r="AE7" i="9"/>
  <c r="AD7" i="9"/>
  <c r="AC7" i="9"/>
  <c r="AB7" i="9"/>
  <c r="Z7" i="9"/>
  <c r="O12" i="9" s="1"/>
  <c r="Y7" i="9"/>
  <c r="N12" i="9" s="1"/>
  <c r="X7" i="9"/>
  <c r="W7" i="9"/>
  <c r="V7" i="9"/>
  <c r="A12" i="9" s="1"/>
  <c r="U7" i="9"/>
  <c r="M12" i="9" s="1"/>
  <c r="T7" i="9"/>
  <c r="L12" i="9" s="1"/>
  <c r="S7" i="9"/>
  <c r="R7" i="9"/>
  <c r="J12" i="9" s="1"/>
  <c r="Q7" i="9"/>
  <c r="I12" i="9" s="1"/>
  <c r="P7" i="9"/>
  <c r="H12" i="9" s="1"/>
  <c r="O7" i="9"/>
  <c r="G12" i="9" s="1"/>
  <c r="M7" i="9"/>
  <c r="F12" i="9" s="1"/>
  <c r="L7" i="9"/>
  <c r="E12" i="9" s="1"/>
  <c r="K7" i="9"/>
  <c r="D12" i="9" s="1"/>
  <c r="J7" i="9"/>
  <c r="I7" i="9"/>
  <c r="W12" i="9" s="1"/>
  <c r="H7" i="9"/>
  <c r="X12" i="9" s="1"/>
  <c r="G7" i="9"/>
  <c r="V12" i="9" s="1"/>
  <c r="F7" i="9"/>
  <c r="U12" i="9" s="1"/>
  <c r="E7" i="9"/>
  <c r="S12" i="9" s="1"/>
  <c r="D7" i="9"/>
  <c r="T12" i="9" s="1"/>
  <c r="C7" i="9"/>
  <c r="R12" i="9" s="1"/>
  <c r="B7" i="9"/>
  <c r="Q12" i="9" s="1"/>
  <c r="AB3" i="9"/>
  <c r="AA3" i="9"/>
  <c r="AA7" i="9" s="1"/>
  <c r="P12" i="9" s="1"/>
  <c r="O3" i="9"/>
  <c r="N3" i="9"/>
  <c r="N7" i="9" s="1"/>
  <c r="K12" i="9" s="1"/>
  <c r="D3" i="3" l="1"/>
  <c r="D4" i="3"/>
  <c r="D6" i="3"/>
  <c r="D7" i="3"/>
  <c r="D8" i="3"/>
  <c r="D9" i="3"/>
  <c r="D10" i="3"/>
  <c r="D11" i="3"/>
  <c r="D12" i="3"/>
  <c r="D13" i="3"/>
  <c r="D14" i="3"/>
  <c r="D15" i="3"/>
  <c r="D16" i="3"/>
  <c r="D17" i="3"/>
  <c r="D18" i="3"/>
  <c r="D19" i="3"/>
  <c r="D20" i="3"/>
  <c r="D21" i="3"/>
  <c r="D22" i="3"/>
  <c r="D23" i="3"/>
  <c r="Y7" i="2"/>
  <c r="N12" i="2" s="1"/>
  <c r="Z7" i="2"/>
  <c r="O12" i="2" s="1"/>
  <c r="AE7" i="2"/>
  <c r="AD7" i="2"/>
  <c r="AC7" i="2"/>
  <c r="AB7" i="2"/>
  <c r="V7" i="2"/>
  <c r="A12" i="2" s="1"/>
  <c r="U7" i="2"/>
  <c r="M12" i="2" s="1"/>
  <c r="T7" i="2"/>
  <c r="L12" i="2" s="1"/>
  <c r="S7" i="2"/>
  <c r="R7" i="2"/>
  <c r="J12" i="2" s="1"/>
  <c r="I12" i="2"/>
  <c r="P7" i="2"/>
  <c r="H12" i="2" s="1"/>
  <c r="O7" i="2"/>
  <c r="G12" i="2" s="1"/>
  <c r="N3" i="2"/>
  <c r="N7" i="2" s="1"/>
  <c r="K12" i="2" s="1"/>
  <c r="M7" i="2"/>
  <c r="F12" i="2" s="1"/>
  <c r="L7" i="2"/>
  <c r="E12" i="2" s="1"/>
  <c r="K7" i="2"/>
  <c r="D12" i="2" s="1"/>
  <c r="J7" i="2"/>
  <c r="I7" i="2"/>
  <c r="W12" i="2" s="1"/>
  <c r="H7" i="2"/>
  <c r="X12" i="2" s="1"/>
  <c r="G7" i="2"/>
  <c r="V12" i="2" s="1"/>
  <c r="F7" i="2"/>
  <c r="U12" i="2" s="1"/>
  <c r="E7" i="2"/>
  <c r="S12" i="2" s="1"/>
  <c r="D7" i="2"/>
  <c r="T12" i="2" s="1"/>
  <c r="C7" i="2"/>
  <c r="R12" i="2" s="1"/>
  <c r="B7" i="2"/>
  <c r="Q12" i="2" s="1"/>
  <c r="A7" i="2"/>
  <c r="AA3" i="2"/>
  <c r="AA7" i="2" s="1"/>
  <c r="P12" i="2" s="1"/>
  <c r="AB3" i="2"/>
  <c r="O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ユーザ研究会推進室</author>
  </authors>
  <commentList>
    <comment ref="A7" authorId="0" shapeId="0" xr:uid="{00000000-0006-0000-0100-000001000000}">
      <text>
        <r>
          <rPr>
            <b/>
            <sz val="9"/>
            <color indexed="10"/>
            <rFont val="ＭＳ Ｐゴシック"/>
            <family val="3"/>
            <charset val="128"/>
          </rPr>
          <t>この列をコピー！</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ユーザ研究会推進室</author>
  </authors>
  <commentList>
    <comment ref="A7" authorId="0" shapeId="0" xr:uid="{1ADAA037-CE0F-4BBE-8BE8-C73BEB43B9C8}">
      <text>
        <r>
          <rPr>
            <b/>
            <sz val="9"/>
            <color indexed="10"/>
            <rFont val="ＭＳ Ｐゴシック"/>
            <family val="3"/>
            <charset val="128"/>
          </rPr>
          <t>この列をコピー！</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ユーザ研究会推進室</author>
  </authors>
  <commentList>
    <comment ref="A7" authorId="0" shapeId="0" xr:uid="{82D9F621-3071-4956-9FCA-7246463965D6}">
      <text>
        <r>
          <rPr>
            <b/>
            <sz val="9"/>
            <color indexed="10"/>
            <rFont val="ＭＳ Ｐゴシック"/>
            <family val="3"/>
            <charset val="128"/>
          </rPr>
          <t>この列をコピー！</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ユーザ研究会推進室</author>
  </authors>
  <commentList>
    <comment ref="A7" authorId="0" shapeId="0" xr:uid="{912F0F12-9B0C-44D1-AFD8-DBCC2D60C786}">
      <text>
        <r>
          <rPr>
            <b/>
            <sz val="9"/>
            <color indexed="10"/>
            <rFont val="ＭＳ Ｐゴシック"/>
            <family val="3"/>
            <charset val="128"/>
          </rPr>
          <t>この列をコピー！</t>
        </r>
        <r>
          <rPr>
            <sz val="9"/>
            <color indexed="81"/>
            <rFont val="ＭＳ Ｐゴシック"/>
            <family val="3"/>
            <charset val="128"/>
          </rPr>
          <t xml:space="preserve">
</t>
        </r>
      </text>
    </comment>
  </commentList>
</comments>
</file>

<file path=xl/sharedStrings.xml><?xml version="1.0" encoding="utf-8"?>
<sst xmlns="http://schemas.openxmlformats.org/spreadsheetml/2006/main" count="663" uniqueCount="136">
  <si>
    <t>＜回答群＞</t>
    <rPh sb="1" eb="3">
      <t>カイトウ</t>
    </rPh>
    <rPh sb="3" eb="4">
      <t>グン</t>
    </rPh>
    <phoneticPr fontId="1"/>
  </si>
  <si>
    <t>分科会名</t>
    <rPh sb="0" eb="3">
      <t>ブンカカイ</t>
    </rPh>
    <rPh sb="3" eb="4">
      <t>メイ</t>
    </rPh>
    <phoneticPr fontId="1"/>
  </si>
  <si>
    <t>申込責任者</t>
    <rPh sb="0" eb="2">
      <t>モウシコミ</t>
    </rPh>
    <rPh sb="2" eb="5">
      <t>セキニンシャ</t>
    </rPh>
    <phoneticPr fontId="1"/>
  </si>
  <si>
    <t>参加者上司</t>
    <rPh sb="0" eb="3">
      <t>サンカシャ</t>
    </rPh>
    <rPh sb="3" eb="5">
      <t>ジョウシ</t>
    </rPh>
    <phoneticPr fontId="1"/>
  </si>
  <si>
    <t>推薦欄
[参加者本人／研究テーマに期待すること]</t>
    <rPh sb="0" eb="2">
      <t>スイセン</t>
    </rPh>
    <rPh sb="2" eb="3">
      <t>ラン</t>
    </rPh>
    <rPh sb="5" eb="8">
      <t>サンカシャ</t>
    </rPh>
    <rPh sb="8" eb="10">
      <t>ホンニン</t>
    </rPh>
    <rPh sb="11" eb="13">
      <t>ケンキュウ</t>
    </rPh>
    <rPh sb="17" eb="19">
      <t>キタイ</t>
    </rPh>
    <phoneticPr fontId="1"/>
  </si>
  <si>
    <t>所属・役職</t>
    <rPh sb="0" eb="2">
      <t>ショゾク</t>
    </rPh>
    <rPh sb="3" eb="5">
      <t>ヤクショク</t>
    </rPh>
    <phoneticPr fontId="1"/>
  </si>
  <si>
    <t>氏　　　名</t>
  </si>
  <si>
    <t>団　体　名</t>
    <rPh sb="0" eb="1">
      <t>ダン</t>
    </rPh>
    <rPh sb="2" eb="3">
      <t>カラダ</t>
    </rPh>
    <rPh sb="4" eb="5">
      <t>メイ</t>
    </rPh>
    <phoneticPr fontId="1"/>
  </si>
  <si>
    <t>氏　　　　名</t>
    <rPh sb="0" eb="1">
      <t>シ</t>
    </rPh>
    <rPh sb="5" eb="6">
      <t>ナ</t>
    </rPh>
    <phoneticPr fontId="1"/>
  </si>
  <si>
    <t>所 属・役職</t>
  </si>
  <si>
    <t>会 社 住 所</t>
  </si>
  <si>
    <t>参加者</t>
    <rPh sb="0" eb="3">
      <t>サンカシャ</t>
    </rPh>
    <phoneticPr fontId="1"/>
  </si>
  <si>
    <t>参加分科会</t>
    <rPh sb="0" eb="2">
      <t>サンカ</t>
    </rPh>
    <rPh sb="2" eb="5">
      <t>ブンカカイ</t>
    </rPh>
    <phoneticPr fontId="1"/>
  </si>
  <si>
    <t>本テーマに関する知識・経験</t>
    <rPh sb="0" eb="1">
      <t>ホン</t>
    </rPh>
    <rPh sb="5" eb="6">
      <t>カン</t>
    </rPh>
    <rPh sb="8" eb="10">
      <t>チシキ</t>
    </rPh>
    <rPh sb="11" eb="13">
      <t>ケイケン</t>
    </rPh>
    <phoneticPr fontId="1"/>
  </si>
  <si>
    <t>参加理由</t>
    <rPh sb="0" eb="2">
      <t>サンカ</t>
    </rPh>
    <rPh sb="2" eb="4">
      <t>リユウ</t>
    </rPh>
    <phoneticPr fontId="1"/>
  </si>
  <si>
    <t>分科会への
参加経験</t>
    <rPh sb="0" eb="3">
      <t>ブンカカイ</t>
    </rPh>
    <rPh sb="6" eb="8">
      <t>サンカ</t>
    </rPh>
    <rPh sb="8" eb="10">
      <t>ケイケン</t>
    </rPh>
    <phoneticPr fontId="1"/>
  </si>
  <si>
    <t>参加分科会名</t>
    <rPh sb="0" eb="2">
      <t>サンカ</t>
    </rPh>
    <rPh sb="2" eb="5">
      <t>ブンカカイ</t>
    </rPh>
    <rPh sb="5" eb="6">
      <t>メイ</t>
    </rPh>
    <phoneticPr fontId="1"/>
  </si>
  <si>
    <t>年度</t>
    <rPh sb="0" eb="2">
      <t>ネンド</t>
    </rPh>
    <phoneticPr fontId="1"/>
  </si>
  <si>
    <t>システム
経験年数</t>
    <rPh sb="5" eb="7">
      <t>ケイケン</t>
    </rPh>
    <rPh sb="7" eb="9">
      <t>ネンスウ</t>
    </rPh>
    <phoneticPr fontId="1"/>
  </si>
  <si>
    <t>性　別</t>
    <rPh sb="0" eb="1">
      <t>セイ</t>
    </rPh>
    <rPh sb="2" eb="3">
      <t>ベツ</t>
    </rPh>
    <phoneticPr fontId="1"/>
  </si>
  <si>
    <t>E-mail</t>
  </si>
  <si>
    <t>主たる担当業務</t>
    <phoneticPr fontId="1"/>
  </si>
  <si>
    <t>分科会</t>
    <phoneticPr fontId="1"/>
  </si>
  <si>
    <t>　</t>
    <phoneticPr fontId="1"/>
  </si>
  <si>
    <t>フリガナ</t>
    <phoneticPr fontId="1"/>
  </si>
  <si>
    <t>本テーマに関する経験年数</t>
    <phoneticPr fontId="1"/>
  </si>
  <si>
    <t>参加年度１</t>
    <rPh sb="0" eb="2">
      <t>サンカ</t>
    </rPh>
    <rPh sb="2" eb="4">
      <t>ネンド</t>
    </rPh>
    <phoneticPr fontId="1"/>
  </si>
  <si>
    <t>参加年度２</t>
    <rPh sb="0" eb="2">
      <t>サンカ</t>
    </rPh>
    <rPh sb="2" eb="4">
      <t>ネンド</t>
    </rPh>
    <phoneticPr fontId="1"/>
  </si>
  <si>
    <t>分科会名１</t>
    <rPh sb="0" eb="3">
      <t>ブンカカイ</t>
    </rPh>
    <rPh sb="3" eb="4">
      <t>メイ</t>
    </rPh>
    <phoneticPr fontId="1"/>
  </si>
  <si>
    <t>分科会名２</t>
    <rPh sb="0" eb="3">
      <t>ブンカカイ</t>
    </rPh>
    <rPh sb="3" eb="4">
      <t>メイ</t>
    </rPh>
    <phoneticPr fontId="1"/>
  </si>
  <si>
    <t>〒</t>
    <phoneticPr fontId="1"/>
  </si>
  <si>
    <t>年</t>
    <rPh sb="0" eb="1">
      <t>ネン</t>
    </rPh>
    <phoneticPr fontId="1"/>
  </si>
  <si>
    <t>ヶ月</t>
    <rPh sb="1" eb="2">
      <t>ゲツ</t>
    </rPh>
    <phoneticPr fontId="1"/>
  </si>
  <si>
    <t>システム
経験年数（年）</t>
    <rPh sb="10" eb="11">
      <t>ネン</t>
    </rPh>
    <phoneticPr fontId="1"/>
  </si>
  <si>
    <t>システム
経験年数（月）</t>
    <rPh sb="10" eb="11">
      <t>ツキ</t>
    </rPh>
    <phoneticPr fontId="1"/>
  </si>
  <si>
    <t>分科会コード</t>
    <rPh sb="0" eb="3">
      <t>ブンカカイ</t>
    </rPh>
    <phoneticPr fontId="1"/>
  </si>
  <si>
    <t>member_seq</t>
    <phoneticPr fontId="1"/>
  </si>
  <si>
    <t>CRMコード</t>
    <phoneticPr fontId="1"/>
  </si>
  <si>
    <t>所属</t>
    <rPh sb="0" eb="2">
      <t>ショゾク</t>
    </rPh>
    <phoneticPr fontId="1"/>
  </si>
  <si>
    <t>氏名</t>
    <rPh sb="0" eb="2">
      <t>シメイ</t>
    </rPh>
    <phoneticPr fontId="1"/>
  </si>
  <si>
    <t>フリガナ</t>
    <phoneticPr fontId="1"/>
  </si>
  <si>
    <t>郵便番号</t>
    <rPh sb="0" eb="4">
      <t>ユウビンバンゴウ</t>
    </rPh>
    <phoneticPr fontId="1"/>
  </si>
  <si>
    <t>住所</t>
    <rPh sb="0" eb="2">
      <t>ジュウショ</t>
    </rPh>
    <phoneticPr fontId="1"/>
  </si>
  <si>
    <t>電話</t>
    <rPh sb="0" eb="2">
      <t>デンワ</t>
    </rPh>
    <phoneticPr fontId="1"/>
  </si>
  <si>
    <t>メアド</t>
    <phoneticPr fontId="1"/>
  </si>
  <si>
    <t>性別</t>
    <rPh sb="0" eb="2">
      <t>セイベツ</t>
    </rPh>
    <phoneticPr fontId="1"/>
  </si>
  <si>
    <t>参加経験</t>
    <rPh sb="0" eb="2">
      <t>サンカ</t>
    </rPh>
    <rPh sb="2" eb="4">
      <t>ケイケン</t>
    </rPh>
    <phoneticPr fontId="1"/>
  </si>
  <si>
    <t>申込責任者所属</t>
    <rPh sb="0" eb="2">
      <t>モウシコミ</t>
    </rPh>
    <rPh sb="2" eb="5">
      <t>セキニンシャ</t>
    </rPh>
    <rPh sb="5" eb="7">
      <t>ショゾク</t>
    </rPh>
    <phoneticPr fontId="1"/>
  </si>
  <si>
    <t>申込責任者氏名</t>
    <rPh sb="0" eb="2">
      <t>モウシコミ</t>
    </rPh>
    <rPh sb="2" eb="5">
      <t>セキニンシャ</t>
    </rPh>
    <rPh sb="5" eb="7">
      <t>シメイ</t>
    </rPh>
    <phoneticPr fontId="1"/>
  </si>
  <si>
    <t>申込責任者メアド</t>
    <rPh sb="0" eb="2">
      <t>モウシコミ</t>
    </rPh>
    <rPh sb="2" eb="5">
      <t>セキニンシャ</t>
    </rPh>
    <phoneticPr fontId="1"/>
  </si>
  <si>
    <t>ブランク</t>
    <phoneticPr fontId="1"/>
  </si>
  <si>
    <t>手入力</t>
    <rPh sb="0" eb="1">
      <t>テ</t>
    </rPh>
    <rPh sb="1" eb="3">
      <t>ニュウリョク</t>
    </rPh>
    <phoneticPr fontId="1"/>
  </si>
  <si>
    <t>フリガナ</t>
    <phoneticPr fontId="1"/>
  </si>
  <si>
    <t>テーマ経験年数（年）</t>
    <rPh sb="3" eb="5">
      <t>ケイケン</t>
    </rPh>
    <rPh sb="5" eb="7">
      <t>ネンスウ</t>
    </rPh>
    <rPh sb="8" eb="9">
      <t>ネン</t>
    </rPh>
    <phoneticPr fontId="1"/>
  </si>
  <si>
    <t>テーマ経験年数（月）</t>
    <rPh sb="3" eb="5">
      <t>ケイケン</t>
    </rPh>
    <rPh sb="5" eb="7">
      <t>ネンスウ</t>
    </rPh>
    <rPh sb="8" eb="9">
      <t>ツキ</t>
    </rPh>
    <phoneticPr fontId="1"/>
  </si>
  <si>
    <t>募集内容</t>
    <rPh sb="0" eb="2">
      <t>ボシュウ</t>
    </rPh>
    <rPh sb="2" eb="4">
      <t>ナイヨウ</t>
    </rPh>
    <phoneticPr fontId="1"/>
  </si>
  <si>
    <t>会 社Tel</t>
    <phoneticPr fontId="1"/>
  </si>
  <si>
    <t>E-mail</t>
    <phoneticPr fontId="1"/>
  </si>
  <si>
    <t>団体名</t>
    <rPh sb="0" eb="2">
      <t>ダンタイ</t>
    </rPh>
    <rPh sb="2" eb="3">
      <t>メイ</t>
    </rPh>
    <phoneticPr fontId="1"/>
  </si>
  <si>
    <t>会社Tel</t>
    <rPh sb="0" eb="2">
      <t>カイシャ</t>
    </rPh>
    <phoneticPr fontId="1"/>
  </si>
  <si>
    <t>会社住所</t>
    <rPh sb="0" eb="2">
      <t>カイシャ</t>
    </rPh>
    <rPh sb="2" eb="4">
      <t>ジュウショ</t>
    </rPh>
    <phoneticPr fontId="1"/>
  </si>
  <si>
    <t>システム経験年数（年）</t>
    <rPh sb="9" eb="10">
      <t>ネン</t>
    </rPh>
    <phoneticPr fontId="1"/>
  </si>
  <si>
    <t>システム経験年数（月）</t>
    <rPh sb="9" eb="10">
      <t>ツキ</t>
    </rPh>
    <phoneticPr fontId="1"/>
  </si>
  <si>
    <t>本テーマに関する経験年数（年）</t>
    <rPh sb="13" eb="14">
      <t>ネン</t>
    </rPh>
    <phoneticPr fontId="1"/>
  </si>
  <si>
    <t>本テーマに関する経験年数（月）</t>
    <rPh sb="13" eb="14">
      <t>ツキ</t>
    </rPh>
    <phoneticPr fontId="1"/>
  </si>
  <si>
    <t>申込責任者tel</t>
    <rPh sb="0" eb="2">
      <t>モウシコミ</t>
    </rPh>
    <rPh sb="2" eb="5">
      <t>セキニンシャ</t>
    </rPh>
    <phoneticPr fontId="1"/>
  </si>
  <si>
    <t>上司</t>
    <phoneticPr fontId="1"/>
  </si>
  <si>
    <t>上司所属</t>
    <phoneticPr fontId="1"/>
  </si>
  <si>
    <t>上司氏名</t>
    <phoneticPr fontId="1"/>
  </si>
  <si>
    <t>上司E-mail</t>
    <rPh sb="0" eb="2">
      <t>ジョウシ</t>
    </rPh>
    <phoneticPr fontId="1"/>
  </si>
  <si>
    <t>上司tel</t>
    <rPh sb="0" eb="2">
      <t>ジョウシ</t>
    </rPh>
    <phoneticPr fontId="1"/>
  </si>
  <si>
    <t>本テーマに関する
知識・経験</t>
    <rPh sb="0" eb="1">
      <t>ホン</t>
    </rPh>
    <rPh sb="5" eb="6">
      <t>カン</t>
    </rPh>
    <rPh sb="9" eb="11">
      <t>チシキ</t>
    </rPh>
    <rPh sb="12" eb="14">
      <t>ケイケン</t>
    </rPh>
    <phoneticPr fontId="1"/>
  </si>
  <si>
    <r>
      <t xml:space="preserve">推薦欄
</t>
    </r>
    <r>
      <rPr>
        <sz val="8"/>
        <rFont val="HG丸ｺﾞｼｯｸM-PRO"/>
        <family val="3"/>
        <charset val="128"/>
      </rPr>
      <t>[参加者本人／研究テーマに期待すること]</t>
    </r>
    <rPh sb="0" eb="2">
      <t>スイセン</t>
    </rPh>
    <rPh sb="2" eb="3">
      <t>ラン</t>
    </rPh>
    <rPh sb="5" eb="8">
      <t>サンカシャ</t>
    </rPh>
    <rPh sb="8" eb="10">
      <t>ホンニン</t>
    </rPh>
    <rPh sb="11" eb="13">
      <t>ケンキュウ</t>
    </rPh>
    <rPh sb="17" eb="19">
      <t>キタイ</t>
    </rPh>
    <phoneticPr fontId="1"/>
  </si>
  <si>
    <t>お申込みありがとうございます。本申込書は、全項目をご記入のうえE-mailでLS研事務局宛に送信して下さい。</t>
    <rPh sb="1" eb="3">
      <t>モウシコミ</t>
    </rPh>
    <rPh sb="21" eb="24">
      <t>ゼンコウモク</t>
    </rPh>
    <rPh sb="26" eb="28">
      <t>キニュウ</t>
    </rPh>
    <phoneticPr fontId="1"/>
  </si>
  <si>
    <t>No.1</t>
  </si>
  <si>
    <t>No.2</t>
  </si>
  <si>
    <t>No.3</t>
  </si>
  <si>
    <t>No.4</t>
  </si>
  <si>
    <t>No.6</t>
  </si>
  <si>
    <t>No.7</t>
  </si>
  <si>
    <t>No.8</t>
  </si>
  <si>
    <t>No.9</t>
  </si>
  <si>
    <t>No.10</t>
  </si>
  <si>
    <t>No.11</t>
  </si>
  <si>
    <t>No.12</t>
  </si>
  <si>
    <t>No.13</t>
  </si>
  <si>
    <t>No.14</t>
  </si>
  <si>
    <t>No.15</t>
  </si>
  <si>
    <t>No.16</t>
  </si>
  <si>
    <t>No.17</t>
  </si>
  <si>
    <t>No.18</t>
  </si>
  <si>
    <t>No.19</t>
  </si>
  <si>
    <t>No.20</t>
  </si>
  <si>
    <t>No.5</t>
    <phoneticPr fontId="1"/>
  </si>
  <si>
    <t>送信後3日以内（土日祝日は除く）に受領確認メールが届かない場合は、LS研事務局までご連絡下さい。</t>
    <rPh sb="17" eb="19">
      <t>ジュリョウ</t>
    </rPh>
    <rPh sb="19" eb="21">
      <t>カクニン</t>
    </rPh>
    <rPh sb="44" eb="45">
      <t>クダ</t>
    </rPh>
    <phoneticPr fontId="1"/>
  </si>
  <si>
    <t>(記入される方は、本フォームに記載されている方全員から、本同意についてご確認いただきますようお願いします。)</t>
    <phoneticPr fontId="1"/>
  </si>
  <si>
    <t>以下の個人情報取扱に同意し、LS研研究分科会への参加を申込みます。</t>
    <rPh sb="0" eb="2">
      <t>イカ</t>
    </rPh>
    <rPh sb="17" eb="19">
      <t>ケンキュウ</t>
    </rPh>
    <rPh sb="19" eb="22">
      <t>ブンカカイ</t>
    </rPh>
    <rPh sb="24" eb="26">
      <t>サンカ</t>
    </rPh>
    <phoneticPr fontId="1"/>
  </si>
  <si>
    <t>第1希望</t>
    <rPh sb="0" eb="1">
      <t>ダイ</t>
    </rPh>
    <rPh sb="2" eb="4">
      <t>キボウ</t>
    </rPh>
    <phoneticPr fontId="1"/>
  </si>
  <si>
    <t>第2希望</t>
    <rPh sb="0" eb="1">
      <t>ダイ</t>
    </rPh>
    <rPh sb="2" eb="4">
      <t>キボウ</t>
    </rPh>
    <phoneticPr fontId="1"/>
  </si>
  <si>
    <r>
      <t>（注1）申込責任者欄は、申込みの際の事務連絡窓口となっていただく方をご記入下さい。
（注2）研究分科会の参加には、各テーマの参加条件／</t>
    </r>
    <r>
      <rPr>
        <sz val="9.5"/>
        <color rgb="FFFF0000"/>
        <rFont val="HG丸ｺﾞｼｯｸM-PRO"/>
        <family val="3"/>
        <charset val="128"/>
      </rPr>
      <t>前提スキルを満たしていることが必要</t>
    </r>
    <r>
      <rPr>
        <sz val="9.5"/>
        <rFont val="HG丸ｺﾞｼｯｸM-PRO"/>
        <family val="3"/>
        <charset val="128"/>
      </rPr>
      <t>です。</t>
    </r>
    <phoneticPr fontId="1"/>
  </si>
  <si>
    <t>テレワークにおけるコミュニケーションを中心とした働き方の研究</t>
    <phoneticPr fontId="1"/>
  </si>
  <si>
    <t>ニューノーマルにおける人材育成に関する研究</t>
    <phoneticPr fontId="1"/>
  </si>
  <si>
    <t>Withコロナ、Afterコロナの新たな企業活動形態における情報システム部門の役割に関する研究</t>
    <phoneticPr fontId="1"/>
  </si>
  <si>
    <t>新型コロナウイルスや各種災害といった突発事象に対応するBCPの研究</t>
    <phoneticPr fontId="1"/>
  </si>
  <si>
    <t>OSSの法的、倫理的課題対応に関する研究</t>
  </si>
  <si>
    <t>映画のCGのようにITを業務に適用することによる、低価格、高速なシステムの研究</t>
  </si>
  <si>
    <t>全社規模のデータ活用を継続的に運用するDataOpsの研究</t>
    <phoneticPr fontId="1"/>
  </si>
  <si>
    <t>データマネジメント基盤構築のための技法の研究</t>
  </si>
  <si>
    <t>従来システムへのMSA導入に向けた移行技法の研究</t>
    <phoneticPr fontId="1"/>
  </si>
  <si>
    <t>ゼロトラストにおける企業セキュリティの在り方に関する研究</t>
    <phoneticPr fontId="1"/>
  </si>
  <si>
    <t>次世代ワイヤレス技術の適用に関する研究</t>
    <phoneticPr fontId="1"/>
  </si>
  <si>
    <t>テレワークにおけるシステム運用業務のあり方の研究</t>
  </si>
  <si>
    <t>テレワーク主体の業務における情報セキュリティ監査のあり方に関する研究</t>
  </si>
  <si>
    <t>外部アクセス増大に向けた運用システムの予兆検知に関する研究</t>
  </si>
  <si>
    <t>システム運用の効率化や自動化の加速を目的としたChatOps活用の研究</t>
    <phoneticPr fontId="1"/>
  </si>
  <si>
    <t>ネットワーク・セキュリティの運用自動化における適用指標と効果測定に関する研究</t>
  </si>
  <si>
    <t>クラウド活用を前提とした運用保守の在り方に関する研究</t>
  </si>
  <si>
    <t>SDGs経営を見据えたICTの活用に関する研究</t>
    <phoneticPr fontId="1"/>
  </si>
  <si>
    <t>オープンイノベーションの推進に向けたアプローチに関する研究</t>
    <phoneticPr fontId="1"/>
  </si>
  <si>
    <t>希望分科会</t>
    <rPh sb="0" eb="2">
      <t>キボウ</t>
    </rPh>
    <rPh sb="2" eb="5">
      <t>ブンカカイ</t>
    </rPh>
    <phoneticPr fontId="1"/>
  </si>
  <si>
    <t>参加理由１</t>
    <rPh sb="0" eb="2">
      <t>サンカ</t>
    </rPh>
    <rPh sb="2" eb="4">
      <t>リユウ</t>
    </rPh>
    <phoneticPr fontId="1"/>
  </si>
  <si>
    <t>希望分科会２</t>
    <rPh sb="0" eb="2">
      <t>キボウ</t>
    </rPh>
    <rPh sb="2" eb="5">
      <t>ブンカカイ</t>
    </rPh>
    <phoneticPr fontId="1"/>
  </si>
  <si>
    <t>希望分科会１</t>
    <rPh sb="0" eb="2">
      <t>キボウ</t>
    </rPh>
    <rPh sb="2" eb="5">
      <t>ブンカカイ</t>
    </rPh>
    <phoneticPr fontId="1"/>
  </si>
  <si>
    <t>LS研　2021年度研究分科会参加申込書</t>
    <rPh sb="8" eb="10">
      <t>ネンド</t>
    </rPh>
    <rPh sb="10" eb="12">
      <t>ケンキュウ</t>
    </rPh>
    <rPh sb="12" eb="15">
      <t>ブンカカイ</t>
    </rPh>
    <rPh sb="15" eb="17">
      <t>サンカ</t>
    </rPh>
    <rPh sb="17" eb="20">
      <t>モウシコミショ</t>
    </rPh>
    <phoneticPr fontId="1"/>
  </si>
  <si>
    <t>ハイブリッド/マルチクラウドに向けたシステム構成の設計と選択指針に関する研究</t>
    <phoneticPr fontId="1"/>
  </si>
  <si>
    <t>送付先：【LS研事務局（分科会担当）】　E-mail： fj-bun-bosyu@dl.jp.fujitsu.com</t>
    <rPh sb="12" eb="15">
      <t>ブンカカイ</t>
    </rPh>
    <rPh sb="15" eb="17">
      <t>タントウ</t>
    </rPh>
    <phoneticPr fontId="1"/>
  </si>
  <si>
    <t>2020/12/11版</t>
    <rPh sb="10" eb="11">
      <t>バン</t>
    </rPh>
    <phoneticPr fontId="1"/>
  </si>
  <si>
    <t>分科会への</t>
    <phoneticPr fontId="1"/>
  </si>
  <si>
    <t>参加経験</t>
    <phoneticPr fontId="1"/>
  </si>
  <si>
    <t>　　  送付時のメール件名：【研】2021年度研究分科会参加申込書（会社名）</t>
    <rPh sb="4" eb="6">
      <t>ソウフ</t>
    </rPh>
    <rPh sb="6" eb="7">
      <t>ジ</t>
    </rPh>
    <rPh sb="11" eb="12">
      <t>ケン</t>
    </rPh>
    <rPh sb="12" eb="13">
      <t>メイ</t>
    </rPh>
    <rPh sb="15" eb="16">
      <t>ケン</t>
    </rPh>
    <rPh sb="21" eb="23">
      <t>ネンド</t>
    </rPh>
    <rPh sb="23" eb="25">
      <t>ケンキュウ</t>
    </rPh>
    <rPh sb="25" eb="28">
      <t>ブンカカイ</t>
    </rPh>
    <rPh sb="28" eb="30">
      <t>サンカ</t>
    </rPh>
    <rPh sb="30" eb="32">
      <t>モウシコミ</t>
    </rPh>
    <rPh sb="32" eb="33">
      <t>ショ</t>
    </rPh>
    <rPh sb="34" eb="36">
      <t>カイシャ</t>
    </rPh>
    <phoneticPr fontId="1"/>
  </si>
  <si>
    <t>　　  送付時のメール件名：【研】2021年度研究分科会参加申込書（会社名）</t>
    <rPh sb="4" eb="6">
      <t>ソウフ</t>
    </rPh>
    <rPh sb="6" eb="7">
      <t>ジ</t>
    </rPh>
    <rPh sb="11" eb="12">
      <t>ケン</t>
    </rPh>
    <rPh sb="12" eb="13">
      <t>メイ</t>
    </rPh>
    <rPh sb="15" eb="16">
      <t>ケン</t>
    </rPh>
    <rPh sb="21" eb="23">
      <t>ネンド</t>
    </rPh>
    <rPh sb="23" eb="25">
      <t>ケンキュウ</t>
    </rPh>
    <rPh sb="25" eb="28">
      <t>ブンカカイ</t>
    </rPh>
    <rPh sb="28" eb="30">
      <t>サンカ</t>
    </rPh>
    <rPh sb="30" eb="32">
      <t>モウシコミ</t>
    </rPh>
    <rPh sb="32" eb="33">
      <t>ショ</t>
    </rPh>
    <rPh sb="34" eb="37">
      <t>カイシャメイ</t>
    </rPh>
    <rPh sb="36" eb="37">
      <t>メイ</t>
    </rPh>
    <phoneticPr fontId="1"/>
  </si>
  <si>
    <t>　　  送付時のメール件名：【研】2021年度研究分科会参加申込書（会社名）</t>
    <rPh sb="4" eb="6">
      <t>ソウフ</t>
    </rPh>
    <rPh sb="6" eb="7">
      <t>ジ</t>
    </rPh>
    <rPh sb="11" eb="12">
      <t>ケン</t>
    </rPh>
    <rPh sb="12" eb="13">
      <t>メイ</t>
    </rPh>
    <rPh sb="15" eb="16">
      <t>ケン</t>
    </rPh>
    <rPh sb="21" eb="23">
      <t>ネンド</t>
    </rPh>
    <rPh sb="23" eb="25">
      <t>ケンキュウ</t>
    </rPh>
    <rPh sb="25" eb="28">
      <t>ブンカカイ</t>
    </rPh>
    <rPh sb="28" eb="30">
      <t>サンカ</t>
    </rPh>
    <rPh sb="30" eb="32">
      <t>モウシコミ</t>
    </rPh>
    <rPh sb="32" eb="33">
      <t>ショ</t>
    </rPh>
    <rPh sb="34" eb="35">
      <t>カイ</t>
    </rPh>
    <phoneticPr fontId="1"/>
  </si>
  <si>
    <t xml:space="preserve">  申込書のファイル名：研究分科会申込書（会社名）</t>
    <rPh sb="2" eb="4">
      <t>モウシコミ</t>
    </rPh>
    <rPh sb="4" eb="5">
      <t>ショ</t>
    </rPh>
    <rPh sb="10" eb="11">
      <t>メイ</t>
    </rPh>
    <rPh sb="12" eb="14">
      <t>ケンキュウ</t>
    </rPh>
    <rPh sb="14" eb="17">
      <t>ブンカカイ</t>
    </rPh>
    <rPh sb="17" eb="20">
      <t>モウシコミショ</t>
    </rPh>
    <rPh sb="21" eb="24">
      <t>カイシャメイ</t>
    </rPh>
    <phoneticPr fontId="1"/>
  </si>
  <si>
    <t xml:space="preserve">  申込書のファイル名：研究分科会申込書（会社名）</t>
    <rPh sb="2" eb="5">
      <t>モウシコミショ</t>
    </rPh>
    <rPh sb="10" eb="11">
      <t>メイ</t>
    </rPh>
    <rPh sb="12" eb="14">
      <t>ケンキュウ</t>
    </rPh>
    <rPh sb="14" eb="17">
      <t>ブンカカイ</t>
    </rPh>
    <rPh sb="17" eb="20">
      <t>モウシコミショ</t>
    </rPh>
    <rPh sb="21" eb="24">
      <t>カイシャメイ</t>
    </rPh>
    <phoneticPr fontId="1"/>
  </si>
  <si>
    <t xml:space="preserve">  申込書のファイル名：研究分科会申込書（会社名）</t>
    <rPh sb="12" eb="14">
      <t>ケンキュウ</t>
    </rPh>
    <phoneticPr fontId="1"/>
  </si>
  <si>
    <r>
      <t>お申込みありがとうございます。本申込書</t>
    </r>
    <r>
      <rPr>
        <sz val="9.5"/>
        <color rgb="FFFF0000"/>
        <rFont val="HG丸ｺﾞｼｯｸM-PRO"/>
        <family val="3"/>
        <charset val="128"/>
      </rPr>
      <t>(５名様まで記入可）</t>
    </r>
    <r>
      <rPr>
        <sz val="9.5"/>
        <rFont val="HG丸ｺﾞｼｯｸM-PRO"/>
        <family val="3"/>
        <charset val="128"/>
      </rPr>
      <t>は、全項目をご記入のうえE-mailでLS研事務局宛に送信して下さい。</t>
    </r>
    <rPh sb="1" eb="3">
      <t>モウシコミ</t>
    </rPh>
    <rPh sb="21" eb="22">
      <t>メイ</t>
    </rPh>
    <rPh sb="22" eb="23">
      <t>サマ</t>
    </rPh>
    <rPh sb="25" eb="27">
      <t>キニュウ</t>
    </rPh>
    <rPh sb="27" eb="28">
      <t>カ</t>
    </rPh>
    <rPh sb="31" eb="34">
      <t>ゼンコウモク</t>
    </rPh>
    <rPh sb="36" eb="3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</si>
</sst>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10"/>
      <name val="ＭＳ Ｐゴシック"/>
      <family val="3"/>
      <charset val="128"/>
    </font>
    <font>
      <b/>
      <u/>
      <sz val="11"/>
      <name val="ＭＳ Ｐゴシック"/>
      <family val="3"/>
      <charset val="128"/>
    </font>
    <font>
      <sz val="11"/>
      <name val="HG丸ｺﾞｼｯｸM-PRO"/>
      <family val="3"/>
      <charset val="128"/>
    </font>
    <font>
      <b/>
      <u/>
      <sz val="14"/>
      <name val="HG丸ｺﾞｼｯｸM-PRO"/>
      <family val="3"/>
      <charset val="128"/>
    </font>
    <font>
      <sz val="9.5"/>
      <name val="HG丸ｺﾞｼｯｸM-PRO"/>
      <family val="3"/>
      <charset val="128"/>
    </font>
    <font>
      <sz val="9.5"/>
      <name val="ＭＳ Ｐゴシック"/>
      <family val="3"/>
      <charset val="128"/>
    </font>
    <font>
      <sz val="10"/>
      <name val="HG丸ｺﾞｼｯｸM-PRO"/>
      <family val="3"/>
      <charset val="128"/>
    </font>
    <font>
      <sz val="9"/>
      <name val="HG丸ｺﾞｼｯｸM-PRO"/>
      <family val="3"/>
      <charset val="128"/>
    </font>
    <font>
      <sz val="10"/>
      <name val="MS UI Gothic"/>
      <family val="3"/>
      <charset val="128"/>
    </font>
    <font>
      <sz val="8"/>
      <name val="HG丸ｺﾞｼｯｸM-PRO"/>
      <family val="3"/>
      <charset val="128"/>
    </font>
    <font>
      <u/>
      <sz val="6"/>
      <name val="HG丸ｺﾞｼｯｸM-PRO"/>
      <family val="3"/>
      <charset val="128"/>
    </font>
    <font>
      <sz val="11"/>
      <color theme="1"/>
      <name val="ＭＳ Ｐゴシック"/>
      <family val="3"/>
      <charset val="128"/>
      <scheme val="minor"/>
    </font>
    <font>
      <sz val="11"/>
      <color rgb="FFFF0000"/>
      <name val="ＭＳ Ｐゴシック"/>
      <family val="3"/>
      <charset val="128"/>
    </font>
    <font>
      <b/>
      <u/>
      <sz val="11"/>
      <color rgb="FF0000FF"/>
      <name val="HG丸ｺﾞｼｯｸM-PRO"/>
      <family val="3"/>
      <charset val="128"/>
    </font>
    <font>
      <b/>
      <sz val="11"/>
      <color rgb="FF0000FF"/>
      <name val="HG丸ｺﾞｼｯｸM-PRO"/>
      <family val="3"/>
      <charset val="128"/>
    </font>
    <font>
      <sz val="9"/>
      <color rgb="FF000000"/>
      <name val="MS UI Gothic"/>
      <family val="3"/>
      <charset val="128"/>
    </font>
    <font>
      <u/>
      <sz val="11"/>
      <color theme="10"/>
      <name val="ＭＳ Ｐゴシック"/>
      <family val="3"/>
      <charset val="128"/>
    </font>
    <font>
      <sz val="9.5"/>
      <color rgb="FFFF0000"/>
      <name val="HG丸ｺﾞｼｯｸM-PRO"/>
      <family val="3"/>
      <charset val="128"/>
    </font>
    <font>
      <sz val="9"/>
      <color rgb="FF000000"/>
      <name val="Meiryo UI"/>
      <family val="3"/>
      <charset val="128"/>
    </font>
    <font>
      <sz val="9"/>
      <name val="Meiryo UI"/>
      <family val="3"/>
      <charset val="128"/>
    </font>
    <font>
      <sz val="10"/>
      <name val="ＭＳ Ｐゴシック"/>
      <family val="3"/>
      <charset val="128"/>
    </font>
    <font>
      <sz val="9"/>
      <name val="ＭＳ Ｐゴシック"/>
      <family val="3"/>
      <charset val="128"/>
    </font>
    <font>
      <sz val="9"/>
      <name val="MS UI Gothic"/>
      <family val="3"/>
      <charset val="128"/>
    </font>
  </fonts>
  <fills count="9">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CFFFF"/>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4" fillId="0" borderId="0">
      <alignment vertical="center"/>
    </xf>
    <xf numFmtId="0" fontId="19" fillId="0" borderId="0" applyNumberFormat="0" applyFill="0" applyBorder="0" applyAlignment="0" applyProtection="0">
      <alignment vertical="center"/>
    </xf>
  </cellStyleXfs>
  <cellXfs count="148">
    <xf numFmtId="0" fontId="0" fillId="0" borderId="0" xfId="0">
      <alignment vertical="center"/>
    </xf>
    <xf numFmtId="0" fontId="0" fillId="0" borderId="0" xfId="0" applyAlignment="1">
      <alignment horizontal="left" vertical="center" indent="1"/>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0" fillId="0" borderId="5" xfId="0" applyBorder="1" applyAlignment="1">
      <alignment vertical="center" wrapText="1"/>
    </xf>
    <xf numFmtId="0" fontId="0" fillId="0" borderId="5" xfId="0" applyBorder="1">
      <alignment vertical="center"/>
    </xf>
    <xf numFmtId="0" fontId="0" fillId="0" borderId="1" xfId="0" applyFill="1" applyBorder="1">
      <alignment vertical="center"/>
    </xf>
    <xf numFmtId="0" fontId="4" fillId="0" borderId="0" xfId="0" applyFont="1">
      <alignment vertical="center"/>
    </xf>
    <xf numFmtId="0" fontId="0" fillId="0" borderId="1" xfId="0" applyBorder="1" applyAlignment="1">
      <alignment horizontal="right" vertical="center" wrapText="1"/>
    </xf>
    <xf numFmtId="0" fontId="5"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2" borderId="6" xfId="0" applyFont="1" applyFill="1" applyBorder="1" applyAlignment="1">
      <alignment horizontal="center"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2" borderId="6" xfId="0" applyFont="1" applyFill="1" applyBorder="1" applyAlignment="1">
      <alignment horizontal="center" vertical="center" wrapText="1"/>
    </xf>
    <xf numFmtId="0" fontId="9" fillId="2" borderId="6" xfId="0" applyFont="1" applyFill="1" applyBorder="1" applyAlignment="1">
      <alignment horizontal="right" vertical="center" inden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2" borderId="6" xfId="0" applyFont="1" applyFill="1" applyBorder="1" applyAlignment="1">
      <alignment horizontal="center" vertical="center"/>
    </xf>
    <xf numFmtId="0" fontId="9" fillId="2" borderId="6" xfId="0" applyFont="1" applyFill="1" applyBorder="1" applyAlignment="1">
      <alignment vertical="center" wrapText="1"/>
    </xf>
    <xf numFmtId="0" fontId="0" fillId="0" borderId="6" xfId="0" applyBorder="1">
      <alignment vertical="center"/>
    </xf>
    <xf numFmtId="0" fontId="0" fillId="2" borderId="6" xfId="0" applyFill="1" applyBorder="1">
      <alignment vertical="center"/>
    </xf>
    <xf numFmtId="0" fontId="9" fillId="2" borderId="7" xfId="0" applyFont="1" applyFill="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horizontal="left" vertical="center"/>
    </xf>
    <xf numFmtId="0" fontId="7" fillId="0" borderId="8" xfId="0"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0" borderId="9" xfId="0" applyBorder="1">
      <alignment vertical="center"/>
    </xf>
    <xf numFmtId="0" fontId="0" fillId="3" borderId="8" xfId="0" applyFill="1" applyBorder="1" applyAlignment="1">
      <alignment horizontal="center" vertical="center"/>
    </xf>
    <xf numFmtId="0" fontId="0" fillId="4" borderId="0" xfId="0" applyFill="1">
      <alignment vertical="center"/>
    </xf>
    <xf numFmtId="0" fontId="0" fillId="4" borderId="6" xfId="0" applyFill="1" applyBorder="1">
      <alignment vertical="center"/>
    </xf>
    <xf numFmtId="0" fontId="0" fillId="3" borderId="1" xfId="0" applyFill="1" applyBorder="1">
      <alignment vertical="center"/>
    </xf>
    <xf numFmtId="0" fontId="0" fillId="3" borderId="5" xfId="0" applyFill="1" applyBorder="1">
      <alignment vertical="center"/>
    </xf>
    <xf numFmtId="0" fontId="11" fillId="0" borderId="6" xfId="0" applyFont="1" applyBorder="1" applyAlignment="1" applyProtection="1">
      <alignment horizontal="left" vertical="center"/>
      <protection locked="0"/>
    </xf>
    <xf numFmtId="0" fontId="11" fillId="0" borderId="6" xfId="0" applyFont="1" applyBorder="1" applyAlignment="1" applyProtection="1">
      <alignment vertical="center"/>
      <protection locked="0"/>
    </xf>
    <xf numFmtId="0" fontId="11" fillId="0" borderId="11" xfId="0"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0" fontId="0" fillId="0" borderId="2" xfId="0" applyBorder="1" applyAlignment="1">
      <alignment horizontal="center" vertical="center"/>
    </xf>
    <xf numFmtId="0" fontId="15" fillId="0" borderId="0" xfId="0" applyFont="1">
      <alignment vertical="center"/>
    </xf>
    <xf numFmtId="0" fontId="0" fillId="0" borderId="4" xfId="0" applyBorder="1" applyAlignment="1">
      <alignment horizontal="center" vertical="center" wrapText="1"/>
    </xf>
    <xf numFmtId="0" fontId="0" fillId="0" borderId="0" xfId="0" applyAlignment="1"/>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14" fillId="0" borderId="0" xfId="1">
      <alignment vertical="center"/>
    </xf>
    <xf numFmtId="0" fontId="9" fillId="2" borderId="6" xfId="0" applyFont="1" applyFill="1" applyBorder="1" applyAlignment="1">
      <alignment horizontal="center" vertical="center" wrapText="1"/>
    </xf>
    <xf numFmtId="0" fontId="11" fillId="0" borderId="3" xfId="0" applyFont="1" applyBorder="1" applyAlignment="1" applyProtection="1">
      <alignment horizontal="right" vertical="center"/>
      <protection locked="0"/>
    </xf>
    <xf numFmtId="0" fontId="11" fillId="0" borderId="11" xfId="0" applyFont="1" applyBorder="1" applyAlignment="1" applyProtection="1">
      <alignment horizontal="right" vertical="center"/>
      <protection locked="0"/>
    </xf>
    <xf numFmtId="0" fontId="9" fillId="2" borderId="6" xfId="0" applyFont="1" applyFill="1" applyBorder="1" applyAlignment="1">
      <alignment horizontal="center" vertical="center"/>
    </xf>
    <xf numFmtId="0" fontId="11" fillId="0" borderId="3" xfId="0" applyFont="1" applyBorder="1" applyAlignment="1" applyProtection="1">
      <alignment horizontal="right" vertical="center"/>
      <protection locked="0"/>
    </xf>
    <xf numFmtId="0" fontId="11" fillId="0" borderId="11" xfId="0" applyFont="1" applyBorder="1" applyAlignment="1" applyProtection="1">
      <alignment horizontal="right" vertical="center"/>
      <protection locked="0"/>
    </xf>
    <xf numFmtId="0" fontId="9"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11" fillId="0" borderId="3" xfId="0" applyFont="1" applyBorder="1" applyAlignment="1" applyProtection="1">
      <alignment horizontal="right" vertical="center"/>
      <protection locked="0"/>
    </xf>
    <xf numFmtId="0" fontId="9" fillId="2" borderId="6" xfId="0" applyFont="1" applyFill="1" applyBorder="1" applyAlignment="1" applyProtection="1">
      <alignment horizontal="center" vertical="center"/>
    </xf>
    <xf numFmtId="0" fontId="21" fillId="0" borderId="0" xfId="0" applyFont="1" applyBorder="1" applyAlignment="1">
      <alignment horizontal="justify" vertical="center"/>
    </xf>
    <xf numFmtId="0" fontId="22" fillId="0" borderId="0" xfId="0" applyFont="1" applyBorder="1" applyAlignment="1">
      <alignment horizontal="justify" vertical="center"/>
    </xf>
    <xf numFmtId="0" fontId="21" fillId="0" borderId="0" xfId="0" applyFont="1" applyBorder="1" applyAlignment="1">
      <alignment horizontal="left" vertical="center"/>
    </xf>
    <xf numFmtId="0" fontId="15" fillId="0" borderId="0" xfId="0" applyFont="1" applyAlignment="1">
      <alignment vertical="center"/>
    </xf>
    <xf numFmtId="49" fontId="0" fillId="0" borderId="1" xfId="0" applyNumberFormat="1" applyFill="1" applyBorder="1">
      <alignment vertical="center"/>
    </xf>
    <xf numFmtId="0" fontId="7" fillId="0" borderId="0" xfId="0" applyFont="1" applyAlignment="1">
      <alignment vertical="center" wrapText="1"/>
    </xf>
    <xf numFmtId="0" fontId="9" fillId="0" borderId="5" xfId="0" applyFont="1" applyBorder="1" applyAlignment="1">
      <alignment horizontal="left" vertical="center"/>
    </xf>
    <xf numFmtId="0" fontId="10" fillId="0" borderId="3" xfId="0" applyFont="1" applyBorder="1" applyAlignment="1">
      <alignment horizontal="right" vertical="center"/>
    </xf>
    <xf numFmtId="0" fontId="9" fillId="0" borderId="8" xfId="0" applyFont="1" applyFill="1" applyBorder="1" applyAlignment="1">
      <alignment vertical="center" wrapText="1"/>
    </xf>
    <xf numFmtId="0" fontId="9" fillId="0" borderId="8" xfId="0" applyFont="1" applyBorder="1" applyAlignment="1">
      <alignment horizontal="left" vertical="center"/>
    </xf>
    <xf numFmtId="0" fontId="9" fillId="2" borderId="13" xfId="0" applyFont="1" applyFill="1" applyBorder="1" applyAlignment="1">
      <alignment horizontal="center" vertical="center" wrapText="1"/>
    </xf>
    <xf numFmtId="0" fontId="17" fillId="0" borderId="0" xfId="0" applyFont="1" applyAlignment="1">
      <alignment horizontal="left" vertical="center"/>
    </xf>
    <xf numFmtId="0" fontId="9" fillId="0" borderId="8" xfId="0" applyFont="1" applyFill="1" applyBorder="1" applyAlignment="1">
      <alignment horizontal="center" vertical="center" wrapText="1"/>
    </xf>
    <xf numFmtId="0" fontId="11" fillId="0" borderId="8" xfId="0" applyFont="1" applyFill="1" applyBorder="1" applyAlignment="1" applyProtection="1">
      <alignment horizontal="right" vertical="center"/>
      <protection locked="0"/>
    </xf>
    <xf numFmtId="0" fontId="9" fillId="2" borderId="1" xfId="0" applyFont="1" applyFill="1" applyBorder="1" applyAlignment="1">
      <alignment horizontal="center" vertical="top" wrapText="1"/>
    </xf>
    <xf numFmtId="0" fontId="0" fillId="3" borderId="14" xfId="0" applyFill="1" applyBorder="1">
      <alignment vertical="center"/>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11" fillId="0" borderId="7" xfId="0" applyNumberFormat="1" applyFont="1" applyBorder="1" applyAlignment="1" applyProtection="1">
      <alignment vertical="center"/>
      <protection locked="0"/>
    </xf>
    <xf numFmtId="49" fontId="11" fillId="0" borderId="8" xfId="0" applyNumberFormat="1" applyFont="1" applyBorder="1" applyAlignment="1" applyProtection="1">
      <alignment vertical="center"/>
      <protection locked="0"/>
    </xf>
    <xf numFmtId="49" fontId="11" fillId="0" borderId="9" xfId="0" applyNumberFormat="1" applyFont="1" applyBorder="1" applyAlignment="1" applyProtection="1">
      <alignment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11" fillId="5" borderId="7" xfId="0" applyFont="1" applyFill="1" applyBorder="1" applyAlignment="1" applyProtection="1">
      <alignment horizontal="left" vertical="top"/>
      <protection locked="0"/>
    </xf>
    <xf numFmtId="0" fontId="11" fillId="5" borderId="8" xfId="0" applyFont="1" applyFill="1" applyBorder="1" applyAlignment="1" applyProtection="1">
      <alignment horizontal="left" vertical="top"/>
      <protection locked="0"/>
    </xf>
    <xf numFmtId="0" fontId="11" fillId="5" borderId="9" xfId="0" applyFont="1" applyFill="1" applyBorder="1" applyAlignment="1" applyProtection="1">
      <alignment horizontal="left" vertical="top"/>
      <protection locked="0"/>
    </xf>
    <xf numFmtId="0" fontId="11" fillId="0" borderId="7"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5" fillId="2" borderId="14" xfId="0" applyFont="1" applyFill="1" applyBorder="1" applyAlignment="1">
      <alignment horizontal="center" vertical="center" wrapText="1"/>
    </xf>
    <xf numFmtId="0" fontId="23" fillId="0" borderId="7" xfId="2" applyFont="1" applyBorder="1" applyAlignment="1" applyProtection="1">
      <alignment horizontal="left" vertical="center"/>
      <protection locked="0"/>
    </xf>
    <xf numFmtId="0" fontId="11" fillId="0" borderId="8" xfId="0" applyFont="1" applyBorder="1" applyAlignment="1" applyProtection="1">
      <alignment horizontal="center" vertical="center"/>
      <protection locked="0"/>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3" xfId="0" applyFont="1" applyBorder="1" applyAlignment="1" applyProtection="1">
      <alignment horizontal="right" vertical="center"/>
      <protection locked="0"/>
    </xf>
    <xf numFmtId="0" fontId="11" fillId="0" borderId="11" xfId="0" applyFont="1" applyBorder="1" applyAlignment="1" applyProtection="1">
      <alignment horizontal="right" vertical="center"/>
      <protection locked="0"/>
    </xf>
    <xf numFmtId="0" fontId="10" fillId="0" borderId="11" xfId="0" applyFont="1" applyBorder="1" applyAlignment="1">
      <alignment horizontal="left" vertical="center"/>
    </xf>
    <xf numFmtId="0" fontId="6" fillId="6" borderId="0" xfId="0" applyFont="1" applyFill="1" applyAlignment="1">
      <alignment horizontal="center" vertical="center"/>
    </xf>
    <xf numFmtId="0" fontId="13" fillId="0" borderId="0" xfId="0" applyFont="1" applyFill="1" applyAlignment="1">
      <alignment horizontal="center" vertical="center"/>
    </xf>
    <xf numFmtId="0" fontId="9" fillId="2" borderId="13" xfId="0" applyFont="1" applyFill="1" applyBorder="1" applyAlignment="1">
      <alignment horizontal="center" vertical="center"/>
    </xf>
    <xf numFmtId="0" fontId="9" fillId="2" borderId="1"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lignment vertical="center"/>
    </xf>
    <xf numFmtId="0" fontId="9" fillId="0" borderId="9" xfId="0" applyFont="1" applyBorder="1">
      <alignment vertical="center"/>
    </xf>
    <xf numFmtId="0" fontId="16" fillId="0" borderId="0" xfId="0" applyFont="1" applyAlignment="1" applyProtection="1">
      <alignment horizontal="center" vertical="center"/>
      <protection locked="0"/>
    </xf>
    <xf numFmtId="0" fontId="9" fillId="2" borderId="6" xfId="0" applyFont="1" applyFill="1" applyBorder="1" applyAlignment="1">
      <alignment horizontal="center" vertical="center"/>
    </xf>
    <xf numFmtId="49" fontId="24" fillId="0" borderId="7" xfId="2" applyNumberFormat="1" applyFont="1" applyBorder="1" applyAlignment="1" applyProtection="1">
      <alignment vertical="center"/>
      <protection locked="0"/>
    </xf>
    <xf numFmtId="49" fontId="25" fillId="0" borderId="8" xfId="0" applyNumberFormat="1" applyFont="1" applyBorder="1" applyAlignment="1" applyProtection="1">
      <alignment vertical="center"/>
      <protection locked="0"/>
    </xf>
    <xf numFmtId="49" fontId="25" fillId="0" borderId="9" xfId="0" applyNumberFormat="1" applyFont="1" applyBorder="1" applyAlignment="1" applyProtection="1">
      <alignment vertical="center"/>
      <protection locked="0"/>
    </xf>
    <xf numFmtId="0" fontId="7" fillId="0" borderId="0" xfId="0" applyFont="1" applyAlignment="1">
      <alignment horizontal="left" vertical="center" wrapText="1"/>
    </xf>
    <xf numFmtId="0" fontId="10" fillId="0" borderId="11" xfId="0" applyFont="1" applyBorder="1" applyAlignment="1">
      <alignment horizontal="center" vertical="center"/>
    </xf>
    <xf numFmtId="0" fontId="17" fillId="0" borderId="0" xfId="0" applyFont="1" applyAlignment="1">
      <alignment horizontal="left" vertical="center"/>
    </xf>
    <xf numFmtId="0" fontId="7" fillId="0" borderId="0" xfId="0" applyFont="1" applyAlignment="1">
      <alignment horizontal="left" vertical="top" wrapText="1"/>
    </xf>
    <xf numFmtId="49" fontId="11" fillId="7" borderId="7" xfId="0" applyNumberFormat="1" applyFont="1" applyFill="1" applyBorder="1" applyAlignment="1" applyProtection="1">
      <alignment vertical="center"/>
    </xf>
    <xf numFmtId="49" fontId="11" fillId="7" borderId="8" xfId="0" applyNumberFormat="1" applyFont="1" applyFill="1" applyBorder="1" applyAlignment="1" applyProtection="1">
      <alignment vertical="center"/>
    </xf>
    <xf numFmtId="49" fontId="11" fillId="7" borderId="9" xfId="0" applyNumberFormat="1" applyFont="1" applyFill="1" applyBorder="1" applyAlignment="1" applyProtection="1">
      <alignment vertical="center"/>
    </xf>
    <xf numFmtId="0" fontId="5" fillId="8" borderId="13"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1" fillId="0" borderId="7"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7" borderId="8" xfId="0" applyFont="1" applyFill="1" applyBorder="1" applyAlignment="1" applyProtection="1">
      <alignment vertical="center"/>
    </xf>
    <xf numFmtId="0" fontId="11" fillId="7" borderId="9" xfId="0" applyFont="1" applyFill="1" applyBorder="1" applyAlignment="1" applyProtection="1">
      <alignment vertical="center"/>
    </xf>
    <xf numFmtId="0" fontId="10" fillId="2" borderId="6" xfId="0"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触らないで下さい】回答!$V$4" fmlaRange="【触らないで下さい】回答群!$D$2:$D$22" noThreeD="1" sel="1" val="0"/>
</file>

<file path=xl/ctrlProps/ctrlProp10.xml><?xml version="1.0" encoding="utf-8"?>
<formControlPr xmlns="http://schemas.microsoft.com/office/spreadsheetml/2009/9/main" objectType="CheckBox" fmlaLink="'【触らないで下さい】回答 (2)'!$O$4" lockText="1" noThreeD="1"/>
</file>

<file path=xl/ctrlProps/ctrlProp11.xml><?xml version="1.0" encoding="utf-8"?>
<formControlPr xmlns="http://schemas.microsoft.com/office/spreadsheetml/2009/9/main" objectType="CheckBox" fmlaLink="'【触らないで下さい】回答 (2)'!$N$4" lockText="1" noThreeD="1"/>
</file>

<file path=xl/ctrlProps/ctrlProp12.xml><?xml version="1.0" encoding="utf-8"?>
<formControlPr xmlns="http://schemas.microsoft.com/office/spreadsheetml/2009/9/main" objectType="Drop" dropLines="21" dropStyle="combo" dx="22" fmlaLink="'【触らないで下さい】回答 (2)'!$AF$4" fmlaRange="【触らないで下さい】回答群!$D$2:$D$22" noThreeD="1" sel="1" val="0"/>
</file>

<file path=xl/ctrlProps/ctrlProp13.xml><?xml version="1.0" encoding="utf-8"?>
<formControlPr xmlns="http://schemas.microsoft.com/office/spreadsheetml/2009/9/main" objectType="Drop" dropLines="21" dropStyle="combo" dx="22" fmlaLink="'【触らないで下さい】回答 (3)'!$V$4" fmlaRange="【触らないで下さい】回答群!$D$2:$D$22" noThreeD="1" sel="1" val="0"/>
</file>

<file path=xl/ctrlProps/ctrlProp14.xml><?xml version="1.0" encoding="utf-8"?>
<formControlPr xmlns="http://schemas.microsoft.com/office/spreadsheetml/2009/9/main" objectType="CheckBox" fmlaLink="'【触らないで下さい】回答 (2)'!$AA$4" lockText="1" noThreeD="1"/>
</file>

<file path=xl/ctrlProps/ctrlProp15.xml><?xml version="1.0" encoding="utf-8"?>
<formControlPr xmlns="http://schemas.microsoft.com/office/spreadsheetml/2009/9/main" objectType="CheckBox" fmlaLink="'【触らないで下さい】回答 (2)'!$AB$4" lockText="1" noThreeD="1"/>
</file>

<file path=xl/ctrlProps/ctrlProp16.xml><?xml version="1.0" encoding="utf-8"?>
<formControlPr xmlns="http://schemas.microsoft.com/office/spreadsheetml/2009/9/main" objectType="CheckBox" fmlaLink="'【触らないで下さい】回答 (2)'!$O$4" lockText="1" noThreeD="1"/>
</file>

<file path=xl/ctrlProps/ctrlProp17.xml><?xml version="1.0" encoding="utf-8"?>
<formControlPr xmlns="http://schemas.microsoft.com/office/spreadsheetml/2009/9/main" objectType="CheckBox" fmlaLink="'【触らないで下さい】回答 (2)'!$N$4" lockText="1" noThreeD="1"/>
</file>

<file path=xl/ctrlProps/ctrlProp18.xml><?xml version="1.0" encoding="utf-8"?>
<formControlPr xmlns="http://schemas.microsoft.com/office/spreadsheetml/2009/9/main" objectType="Drop" dropLines="21" dropStyle="combo" dx="22" fmlaLink="'【触らないで下さい】回答 (3)'!$AF$4" fmlaRange="【触らないで下さい】回答群!$D$2:$D$22" noThreeD="1" sel="1" val="0"/>
</file>

<file path=xl/ctrlProps/ctrlProp19.xml><?xml version="1.0" encoding="utf-8"?>
<formControlPr xmlns="http://schemas.microsoft.com/office/spreadsheetml/2009/9/main" objectType="Drop" dropLines="21" dropStyle="combo" dx="22" fmlaLink="'【触らないで下さい】回答 (4)'!$V$4" fmlaRange="【触らないで下さい】回答群!$D$2:$D$22" noThreeD="1" sel="1" val="0"/>
</file>

<file path=xl/ctrlProps/ctrlProp2.xml><?xml version="1.0" encoding="utf-8"?>
<formControlPr xmlns="http://schemas.microsoft.com/office/spreadsheetml/2009/9/main" objectType="CheckBox" fmlaLink="【触らないで下さい】回答!$AA$4" lockText="1" noThreeD="1"/>
</file>

<file path=xl/ctrlProps/ctrlProp20.xml><?xml version="1.0" encoding="utf-8"?>
<formControlPr xmlns="http://schemas.microsoft.com/office/spreadsheetml/2009/9/main" objectType="CheckBox" fmlaLink="'【触らないで下さい】回答 (3)'!$AA$4" lockText="1" noThreeD="1"/>
</file>

<file path=xl/ctrlProps/ctrlProp21.xml><?xml version="1.0" encoding="utf-8"?>
<formControlPr xmlns="http://schemas.microsoft.com/office/spreadsheetml/2009/9/main" objectType="CheckBox" fmlaLink="'【触らないで下さい】回答 (3)'!$AB$4" lockText="1" noThreeD="1"/>
</file>

<file path=xl/ctrlProps/ctrlProp22.xml><?xml version="1.0" encoding="utf-8"?>
<formControlPr xmlns="http://schemas.microsoft.com/office/spreadsheetml/2009/9/main" objectType="CheckBox" fmlaLink="'【触らないで下さい】回答 (3)'!$O$4" lockText="1" noThreeD="1"/>
</file>

<file path=xl/ctrlProps/ctrlProp23.xml><?xml version="1.0" encoding="utf-8"?>
<formControlPr xmlns="http://schemas.microsoft.com/office/spreadsheetml/2009/9/main" objectType="CheckBox" fmlaLink="'【触らないで下さい】回答 (3)'!$N$4" lockText="1" noThreeD="1"/>
</file>

<file path=xl/ctrlProps/ctrlProp24.xml><?xml version="1.0" encoding="utf-8"?>
<formControlPr xmlns="http://schemas.microsoft.com/office/spreadsheetml/2009/9/main" objectType="Drop" dropLines="21" dropStyle="combo" dx="22" fmlaLink="'【触らないで下さい】回答 (4)'!$AF$4" fmlaRange="【触らないで下さい】回答群!$D$2:$D$22" noThreeD="1" sel="1" val="0"/>
</file>

<file path=xl/ctrlProps/ctrlProp25.xml><?xml version="1.0" encoding="utf-8"?>
<formControlPr xmlns="http://schemas.microsoft.com/office/spreadsheetml/2009/9/main" objectType="Drop" dropLines="21" dropStyle="combo" dx="22" fmlaLink="'【触らないで下さい】回答 (5)'!$V$4" fmlaRange="【触らないで下さい】回答群!$D$2:$D$22" noThreeD="1" sel="1" val="0"/>
</file>

<file path=xl/ctrlProps/ctrlProp26.xml><?xml version="1.0" encoding="utf-8"?>
<formControlPr xmlns="http://schemas.microsoft.com/office/spreadsheetml/2009/9/main" objectType="CheckBox" fmlaLink="'【触らないで下さい】回答 (2)'!$AA$4" lockText="1" noThreeD="1"/>
</file>

<file path=xl/ctrlProps/ctrlProp27.xml><?xml version="1.0" encoding="utf-8"?>
<formControlPr xmlns="http://schemas.microsoft.com/office/spreadsheetml/2009/9/main" objectType="CheckBox" fmlaLink="'【触らないで下さい】回答 (2)'!$AB$4" lockText="1" noThreeD="1"/>
</file>

<file path=xl/ctrlProps/ctrlProp28.xml><?xml version="1.0" encoding="utf-8"?>
<formControlPr xmlns="http://schemas.microsoft.com/office/spreadsheetml/2009/9/main" objectType="CheckBox" fmlaLink="'【触らないで下さい】回答 (2)'!$O$4" lockText="1" noThreeD="1"/>
</file>

<file path=xl/ctrlProps/ctrlProp29.xml><?xml version="1.0" encoding="utf-8"?>
<formControlPr xmlns="http://schemas.microsoft.com/office/spreadsheetml/2009/9/main" objectType="CheckBox" fmlaLink="'【触らないで下さい】回答 (2)'!$N$4" lockText="1" noThreeD="1"/>
</file>

<file path=xl/ctrlProps/ctrlProp3.xml><?xml version="1.0" encoding="utf-8"?>
<formControlPr xmlns="http://schemas.microsoft.com/office/spreadsheetml/2009/9/main" objectType="CheckBox" fmlaLink="【触らないで下さい】回答!$AB$4" lockText="1" noThreeD="1"/>
</file>

<file path=xl/ctrlProps/ctrlProp30.xml><?xml version="1.0" encoding="utf-8"?>
<formControlPr xmlns="http://schemas.microsoft.com/office/spreadsheetml/2009/9/main" objectType="Drop" dropLines="21" dropStyle="combo" dx="22" fmlaLink="'【触らないで下さい】回答 (5)'!$AF$4" fmlaRange="【触らないで下さい】回答群!$D$2:$D$22" noThreeD="1" sel="1" val="0"/>
</file>

<file path=xl/ctrlProps/ctrlProp4.xml><?xml version="1.0" encoding="utf-8"?>
<formControlPr xmlns="http://schemas.microsoft.com/office/spreadsheetml/2009/9/main" objectType="CheckBox" fmlaLink="【触らないで下さい】回答!$O$4" lockText="1" noThreeD="1"/>
</file>

<file path=xl/ctrlProps/ctrlProp5.xml><?xml version="1.0" encoding="utf-8"?>
<formControlPr xmlns="http://schemas.microsoft.com/office/spreadsheetml/2009/9/main" objectType="CheckBox" fmlaLink="【触らないで下さい】回答!$N$4" lockText="1" noThreeD="1"/>
</file>

<file path=xl/ctrlProps/ctrlProp6.xml><?xml version="1.0" encoding="utf-8"?>
<formControlPr xmlns="http://schemas.microsoft.com/office/spreadsheetml/2009/9/main" objectType="Drop" dropLines="20" dropStyle="combo" dx="22" fmlaLink="【触らないで下さい】回答!$AF$4" fmlaRange="【触らないで下さい】回答群!$D$2:$D$22" noThreeD="1" sel="1" val="0"/>
</file>

<file path=xl/ctrlProps/ctrlProp7.xml><?xml version="1.0" encoding="utf-8"?>
<formControlPr xmlns="http://schemas.microsoft.com/office/spreadsheetml/2009/9/main" objectType="Drop" dropLines="21" dropStyle="combo" dx="22" fmlaLink="'【触らないで下さい】回答 (2)'!$V$4" fmlaRange="【触らないで下さい】回答群!$D$2:$D$22" noThreeD="1" sel="1" val="0"/>
</file>

<file path=xl/ctrlProps/ctrlProp8.xml><?xml version="1.0" encoding="utf-8"?>
<formControlPr xmlns="http://schemas.microsoft.com/office/spreadsheetml/2009/9/main" objectType="CheckBox" fmlaLink="'【触らないで下さい】回答 (2)'!$AA$4" lockText="1" noThreeD="1"/>
</file>

<file path=xl/ctrlProps/ctrlProp9.xml><?xml version="1.0" encoding="utf-8"?>
<formControlPr xmlns="http://schemas.microsoft.com/office/spreadsheetml/2009/9/main" objectType="CheckBox" fmlaLink="'【触らないで下さい】回答 (2)'!$AB$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30</xdr:row>
          <xdr:rowOff>38100</xdr:rowOff>
        </xdr:from>
        <xdr:to>
          <xdr:col>14</xdr:col>
          <xdr:colOff>412750</xdr:colOff>
          <xdr:row>30</xdr:row>
          <xdr:rowOff>317500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69850</xdr:rowOff>
        </xdr:from>
        <xdr:to>
          <xdr:col>4</xdr:col>
          <xdr:colOff>508000</xdr:colOff>
          <xdr:row>28</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311150</xdr:rowOff>
        </xdr:from>
        <xdr:to>
          <xdr:col>4</xdr:col>
          <xdr:colOff>457200</xdr:colOff>
          <xdr:row>28</xdr:row>
          <xdr:rowOff>228600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経験あり</a:t>
              </a:r>
            </a:p>
          </xdr:txBody>
        </xdr:sp>
        <xdr:clientData fLocksWithSheet="0"/>
      </xdr:twoCellAnchor>
    </mc:Choice>
    <mc:Fallback/>
  </mc:AlternateContent>
  <xdr:twoCellAnchor>
    <xdr:from>
      <xdr:col>1</xdr:col>
      <xdr:colOff>0</xdr:colOff>
      <xdr:row>35</xdr:row>
      <xdr:rowOff>0</xdr:rowOff>
    </xdr:from>
    <xdr:to>
      <xdr:col>15</xdr:col>
      <xdr:colOff>0</xdr:colOff>
      <xdr:row>41</xdr:row>
      <xdr:rowOff>266700</xdr:rowOff>
    </xdr:to>
    <xdr:sp macro="" textlink="">
      <xdr:nvSpPr>
        <xdr:cNvPr id="6148" name="Text Box 4">
          <a:extLst>
            <a:ext uri="{FF2B5EF4-FFF2-40B4-BE49-F238E27FC236}">
              <a16:creationId xmlns:a16="http://schemas.microsoft.com/office/drawing/2014/main" id="{00000000-0008-0000-0000-000004180000}"/>
            </a:ext>
          </a:extLst>
        </xdr:cNvPr>
        <xdr:cNvSpPr txBox="1">
          <a:spLocks noChangeArrowheads="1"/>
        </xdr:cNvSpPr>
      </xdr:nvSpPr>
      <xdr:spPr bwMode="auto">
        <a:xfrm>
          <a:off x="104775" y="9153525"/>
          <a:ext cx="7048500" cy="2095500"/>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個人情報取扱</a:t>
          </a:r>
          <a:r>
            <a:rPr lang="en-US" altLang="ja-JP" sz="9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ご提供いただきましたお客様の個人情報は、以下の目的で利用させていただきます。</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・本イベントに関する連絡および開催当日の受付での使用</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・本イベント運営、お客様への対応のため必要に応じ、富士通及び富士通関係会社</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業務委託先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訪問先・宿泊先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参加者</a:t>
          </a:r>
          <a:r>
            <a:rPr lang="en-US" altLang="ja-JP" sz="8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　司会者・講演者等の運営関係者への提供</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・本イベント報告書（作成時のみ）</a:t>
          </a:r>
        </a:p>
        <a:p>
          <a:pPr algn="l" rtl="0">
            <a:lnSpc>
              <a:spcPts val="1100"/>
            </a:lnSpc>
            <a:defRPr sz="1000"/>
          </a:pPr>
          <a:r>
            <a:rPr lang="ja-JP" altLang="en-US" sz="800" b="0" i="0" u="none" strike="noStrike" baseline="0">
              <a:solidFill>
                <a:srgbClr val="000000"/>
              </a:solidFill>
              <a:latin typeface="HG丸ｺﾞｼｯｸM-PRO"/>
              <a:ea typeface="HG丸ｺﾞｼｯｸM-PRO"/>
            </a:rPr>
            <a:t>・</a:t>
          </a:r>
          <a:r>
            <a:rPr lang="en-US" altLang="ja-JP" sz="800" b="0" i="0" u="none" strike="noStrike" baseline="0">
              <a:solidFill>
                <a:srgbClr val="000000"/>
              </a:solidFill>
              <a:latin typeface="HG丸ｺﾞｼｯｸM-PRO"/>
              <a:ea typeface="HG丸ｺﾞｼｯｸM-PRO"/>
            </a:rPr>
            <a:t>LS</a:t>
          </a:r>
          <a:r>
            <a:rPr lang="ja-JP" altLang="en-US" sz="800" b="0" i="0" u="none" strike="noStrike" baseline="0">
              <a:solidFill>
                <a:srgbClr val="000000"/>
              </a:solidFill>
              <a:latin typeface="HG丸ｺﾞｼｯｸM-PRO"/>
              <a:ea typeface="HG丸ｺﾞｼｯｸM-PRO"/>
            </a:rPr>
            <a:t>研または富士通からのイベント・セミナーの開催情報や製品・サービス情報のご案内</a:t>
          </a:r>
          <a:endParaRPr lang="en-US" altLang="ja-JP" sz="800" b="0" i="0" u="none" strike="noStrike" baseline="0">
            <a:solidFill>
              <a:srgbClr val="000000"/>
            </a:solidFill>
            <a:latin typeface="HG丸ｺﾞｼｯｸM-PRO"/>
            <a:ea typeface="HG丸ｺﾞｼｯｸM-PRO"/>
          </a:endParaRP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本イベントにおいてお客様よりご提供いただきましたご意見等につきましては、要約・改変し、会場写真と併せて運営関係者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およびファミリ会会員へ提供させていただくことがあります。</a:t>
          </a:r>
        </a:p>
        <a:p>
          <a:pPr algn="l" rtl="0">
            <a:lnSpc>
              <a:spcPct val="100000"/>
            </a:lnSpc>
            <a:defRPr sz="1000"/>
          </a:pPr>
          <a:r>
            <a:rPr lang="ja-JP" altLang="en-US" sz="800" b="0" i="0" u="none" strike="noStrike" baseline="0">
              <a:solidFill>
                <a:srgbClr val="000000"/>
              </a:solidFill>
              <a:latin typeface="HG丸ｺﾞｼｯｸM-PRO"/>
              <a:ea typeface="HG丸ｺﾞｼｯｸM-PRO"/>
            </a:rPr>
            <a:t>記入された内容についての開示・訂正・追加・削除を希望されるお客様は、以下お問い合わせ先までご連絡下さい。</a:t>
          </a:r>
          <a:endParaRPr lang="en-US" altLang="ja-JP" sz="800" b="0" i="0" u="none" strike="noStrike" baseline="0">
            <a:solidFill>
              <a:srgbClr val="000000"/>
            </a:solidFill>
            <a:latin typeface="HG丸ｺﾞｼｯｸM-PRO"/>
            <a:ea typeface="HG丸ｺﾞｼｯｸM-PRO"/>
          </a:endParaRPr>
        </a:p>
        <a:p>
          <a:pPr algn="l" rtl="0">
            <a:lnSpc>
              <a:spcPct val="100000"/>
            </a:lnSpc>
            <a:defRPr sz="1000"/>
          </a:pPr>
          <a:r>
            <a:rPr lang="ja-JP" altLang="en-US" sz="400" b="0" i="0" u="none" strike="noStrike" baseline="0">
              <a:solidFill>
                <a:srgbClr val="000000"/>
              </a:solidFill>
              <a:latin typeface="HG丸ｺﾞｼｯｸM-PRO"/>
              <a:ea typeface="HG丸ｺﾞｼｯｸM-PRO"/>
            </a:rPr>
            <a:t> </a:t>
          </a:r>
        </a:p>
        <a:p>
          <a:pPr algn="l" rtl="0">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研究委員会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事務局 </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富士通株式会社 戦略企画統括部 </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研推進部内）</a:t>
          </a:r>
          <a:endParaRPr lang="en-US" altLang="ja-JP" sz="700" b="0" i="0" u="none" strike="noStrike" baseline="0">
            <a:solidFill>
              <a:srgbClr val="000000"/>
            </a:solidFill>
            <a:latin typeface="HG丸ｺﾞｼｯｸM-PRO"/>
            <a:ea typeface="HG丸ｺﾞｼｯｸM-PRO"/>
          </a:endParaRPr>
        </a:p>
        <a:p>
          <a:pPr algn="l" rtl="0">
            <a:lnSpc>
              <a:spcPts val="800"/>
            </a:lnSpc>
            <a:defRPr sz="1000"/>
          </a:pPr>
          <a:r>
            <a:rPr lang="en-US" altLang="ja-JP" sz="700" b="0" i="0" u="none" strike="noStrike" baseline="0">
              <a:solidFill>
                <a:srgbClr val="000000"/>
              </a:solidFill>
              <a:latin typeface="HG丸ｺﾞｼｯｸM-PRO"/>
              <a:ea typeface="HG丸ｺﾞｼｯｸM-PRO"/>
            </a:rPr>
            <a:t>   </a:t>
          </a:r>
          <a:r>
            <a:rPr lang="ja-JP" altLang="en-US" sz="700" b="0" i="0" u="none" strike="noStrike" baseline="0">
              <a:solidFill>
                <a:srgbClr val="000000"/>
              </a:solidFill>
              <a:latin typeface="HG丸ｺﾞｼｯｸM-PRO"/>
              <a:ea typeface="HG丸ｺﾞｼｯｸM-PRO"/>
            </a:rPr>
            <a:t>〒</a:t>
          </a:r>
          <a:r>
            <a:rPr lang="en-US" altLang="ja-JP" sz="700" b="0" i="0" u="none" strike="noStrike" baseline="0">
              <a:solidFill>
                <a:srgbClr val="000000"/>
              </a:solidFill>
              <a:latin typeface="HG丸ｺﾞｼｯｸM-PRO"/>
              <a:ea typeface="HG丸ｺﾞｼｯｸM-PRO"/>
            </a:rPr>
            <a:t>144-8588</a:t>
          </a:r>
          <a:r>
            <a:rPr lang="ja-JP" altLang="en-US" sz="700" b="0" i="0" u="none" strike="noStrike" baseline="0">
              <a:solidFill>
                <a:srgbClr val="000000"/>
              </a:solidFill>
              <a:latin typeface="HG丸ｺﾞｼｯｸM-PRO"/>
              <a:ea typeface="HG丸ｺﾞｼｯｸM-PRO"/>
            </a:rPr>
            <a:t>　東京都大田区新蒲田</a:t>
          </a:r>
          <a:r>
            <a:rPr lang="en-US" altLang="ja-JP" sz="700" b="0" i="0" u="none" strike="noStrike" baseline="0">
              <a:solidFill>
                <a:srgbClr val="000000"/>
              </a:solidFill>
              <a:latin typeface="HG丸ｺﾞｼｯｸM-PRO"/>
              <a:ea typeface="HG丸ｺﾞｼｯｸM-PRO"/>
            </a:rPr>
            <a:t>1-17-25 </a:t>
          </a:r>
          <a:r>
            <a:rPr lang="ja-JP" altLang="en-US" sz="700" b="0" i="0" u="none" strike="noStrike" baseline="0">
              <a:solidFill>
                <a:srgbClr val="000000"/>
              </a:solidFill>
              <a:latin typeface="HG丸ｺﾞｼｯｸM-PRO"/>
              <a:ea typeface="HG丸ｺﾞｼｯｸM-PRO"/>
            </a:rPr>
            <a:t>富士通ソリューションスクエア　</a:t>
          </a:r>
          <a:r>
            <a:rPr lang="en-US" altLang="ja-JP" sz="700" b="0" i="0" u="none" strike="noStrike" baseline="0">
              <a:solidFill>
                <a:srgbClr val="000000"/>
              </a:solidFill>
              <a:latin typeface="HG丸ｺﾞｼｯｸM-PRO"/>
              <a:ea typeface="HG丸ｺﾞｼｯｸM-PRO"/>
            </a:rPr>
            <a:t>TEL: 03-6424-6131</a:t>
          </a: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E-mail: contact-lsken@cs.jp.fujitsu.com</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ファミリ会事務局の個人情報保護ポリシー：</a:t>
          </a:r>
          <a:r>
            <a:rPr lang="en-US" altLang="ja-JP" sz="700" b="0" i="0" u="none" strike="noStrike" baseline="0">
              <a:solidFill>
                <a:srgbClr val="000000"/>
              </a:solidFill>
              <a:latin typeface="HG丸ｺﾞｼｯｸM-PRO"/>
              <a:ea typeface="HG丸ｺﾞｼｯｸM-PRO"/>
            </a:rPr>
            <a:t>https://jp.fujitsu.com/family/privacy/index.html</a:t>
          </a:r>
          <a:r>
            <a:rPr lang="ja-JP" altLang="en-US" sz="7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13</xdr:col>
          <xdr:colOff>165100</xdr:colOff>
          <xdr:row>22</xdr:row>
          <xdr:rowOff>38100</xdr:rowOff>
        </xdr:from>
        <xdr:to>
          <xdr:col>14</xdr:col>
          <xdr:colOff>342900</xdr:colOff>
          <xdr:row>22</xdr:row>
          <xdr:rowOff>279400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22</xdr:row>
          <xdr:rowOff>69850</xdr:rowOff>
        </xdr:from>
        <xdr:to>
          <xdr:col>12</xdr:col>
          <xdr:colOff>222250</xdr:colOff>
          <xdr:row>22</xdr:row>
          <xdr:rowOff>266700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32</xdr:row>
          <xdr:rowOff>50800</xdr:rowOff>
        </xdr:from>
        <xdr:to>
          <xdr:col>14</xdr:col>
          <xdr:colOff>393700</xdr:colOff>
          <xdr:row>32</xdr:row>
          <xdr:rowOff>317500</xdr:rowOff>
        </xdr:to>
        <xdr:sp macro="" textlink="">
          <xdr:nvSpPr>
            <xdr:cNvPr id="6155" name="Drop Down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29</xdr:row>
          <xdr:rowOff>50800</xdr:rowOff>
        </xdr:from>
        <xdr:to>
          <xdr:col>14</xdr:col>
          <xdr:colOff>419100</xdr:colOff>
          <xdr:row>29</xdr:row>
          <xdr:rowOff>317500</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69850</xdr:rowOff>
        </xdr:from>
        <xdr:to>
          <xdr:col>4</xdr:col>
          <xdr:colOff>508000</xdr:colOff>
          <xdr:row>27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6350</xdr:rowOff>
        </xdr:from>
        <xdr:to>
          <xdr:col>4</xdr:col>
          <xdr:colOff>457200</xdr:colOff>
          <xdr:row>27</xdr:row>
          <xdr:rowOff>234950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経験あり</a:t>
              </a:r>
            </a:p>
          </xdr:txBody>
        </xdr:sp>
        <xdr:clientData fLocksWithSheet="0"/>
      </xdr:twoCellAnchor>
    </mc:Choice>
    <mc:Fallback/>
  </mc:AlternateContent>
  <xdr:twoCellAnchor>
    <xdr:from>
      <xdr:col>1</xdr:col>
      <xdr:colOff>0</xdr:colOff>
      <xdr:row>34</xdr:row>
      <xdr:rowOff>0</xdr:rowOff>
    </xdr:from>
    <xdr:to>
      <xdr:col>15</xdr:col>
      <xdr:colOff>0</xdr:colOff>
      <xdr:row>40</xdr:row>
      <xdr:rowOff>266700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91440" y="10652760"/>
          <a:ext cx="6332220" cy="2095500"/>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個人情報取扱</a:t>
          </a:r>
          <a:r>
            <a:rPr lang="en-US" altLang="ja-JP" sz="9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ご提供いただきましたお客様の個人情報は、以下の目的で利用させていただきます。</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・本イベントに関する連絡および開催当日の受付での使用</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・本イベント運営、お客様への対応のため必要に応じ、富士通及び富士通関係会社</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業務委託先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訪問先・宿泊先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参加者</a:t>
          </a:r>
          <a:r>
            <a:rPr lang="en-US" altLang="ja-JP" sz="8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　司会者・講演者等の運営関係者への提供</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・本イベント報告書（作成時のみ）</a:t>
          </a:r>
        </a:p>
        <a:p>
          <a:pPr algn="l" rtl="0">
            <a:lnSpc>
              <a:spcPts val="1100"/>
            </a:lnSpc>
            <a:defRPr sz="1000"/>
          </a:pPr>
          <a:r>
            <a:rPr lang="ja-JP" altLang="en-US" sz="800" b="0" i="0" u="none" strike="noStrike" baseline="0">
              <a:solidFill>
                <a:srgbClr val="000000"/>
              </a:solidFill>
              <a:latin typeface="HG丸ｺﾞｼｯｸM-PRO"/>
              <a:ea typeface="HG丸ｺﾞｼｯｸM-PRO"/>
            </a:rPr>
            <a:t>・</a:t>
          </a:r>
          <a:r>
            <a:rPr lang="en-US" altLang="ja-JP" sz="800" b="0" i="0" u="none" strike="noStrike" baseline="0">
              <a:solidFill>
                <a:srgbClr val="000000"/>
              </a:solidFill>
              <a:latin typeface="HG丸ｺﾞｼｯｸM-PRO"/>
              <a:ea typeface="HG丸ｺﾞｼｯｸM-PRO"/>
            </a:rPr>
            <a:t>LS</a:t>
          </a:r>
          <a:r>
            <a:rPr lang="ja-JP" altLang="en-US" sz="800" b="0" i="0" u="none" strike="noStrike" baseline="0">
              <a:solidFill>
                <a:srgbClr val="000000"/>
              </a:solidFill>
              <a:latin typeface="HG丸ｺﾞｼｯｸM-PRO"/>
              <a:ea typeface="HG丸ｺﾞｼｯｸM-PRO"/>
            </a:rPr>
            <a:t>研または富士通からのイベント・セミナーの開催情報や製品・サービス情報のご案内</a:t>
          </a:r>
          <a:endParaRPr lang="en-US" altLang="ja-JP" sz="800" b="0" i="0" u="none" strike="noStrike" baseline="0">
            <a:solidFill>
              <a:srgbClr val="000000"/>
            </a:solidFill>
            <a:latin typeface="HG丸ｺﾞｼｯｸM-PRO"/>
            <a:ea typeface="HG丸ｺﾞｼｯｸM-PRO"/>
          </a:endParaRP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本イベントにおいてお客様よりご提供いただきましたご意見等につきましては、要約・改変し、会場写真と併せて運営関係者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およびファミリ会会員へ提供させていただくことがあります。</a:t>
          </a:r>
        </a:p>
        <a:p>
          <a:pPr algn="l" rtl="0">
            <a:lnSpc>
              <a:spcPct val="100000"/>
            </a:lnSpc>
            <a:defRPr sz="1000"/>
          </a:pPr>
          <a:r>
            <a:rPr lang="ja-JP" altLang="en-US" sz="800" b="0" i="0" u="none" strike="noStrike" baseline="0">
              <a:solidFill>
                <a:srgbClr val="000000"/>
              </a:solidFill>
              <a:latin typeface="HG丸ｺﾞｼｯｸM-PRO"/>
              <a:ea typeface="HG丸ｺﾞｼｯｸM-PRO"/>
            </a:rPr>
            <a:t>記入された内容についての開示・訂正・追加・削除を希望されるお客様は、以下お問い合わせ先までご連絡下さい。</a:t>
          </a:r>
          <a:endParaRPr lang="en-US" altLang="ja-JP" sz="800" b="0" i="0" u="none" strike="noStrike" baseline="0">
            <a:solidFill>
              <a:srgbClr val="000000"/>
            </a:solidFill>
            <a:latin typeface="HG丸ｺﾞｼｯｸM-PRO"/>
            <a:ea typeface="HG丸ｺﾞｼｯｸM-PRO"/>
          </a:endParaRPr>
        </a:p>
        <a:p>
          <a:pPr algn="l" rtl="0">
            <a:lnSpc>
              <a:spcPct val="100000"/>
            </a:lnSpc>
            <a:defRPr sz="1000"/>
          </a:pPr>
          <a:r>
            <a:rPr lang="ja-JP" altLang="en-US" sz="400" b="0" i="0" u="none" strike="noStrike" baseline="0">
              <a:solidFill>
                <a:srgbClr val="000000"/>
              </a:solidFill>
              <a:latin typeface="HG丸ｺﾞｼｯｸM-PRO"/>
              <a:ea typeface="HG丸ｺﾞｼｯｸM-PRO"/>
            </a:rPr>
            <a:t> </a:t>
          </a:r>
        </a:p>
        <a:p>
          <a:pPr algn="l" rtl="0">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研究委員会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事務局 </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富士通株式会社 戦略企画統括部 </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研推進部内）</a:t>
          </a:r>
          <a:endParaRPr lang="en-US" altLang="ja-JP" sz="700" b="0" i="0" u="none" strike="noStrike" baseline="0">
            <a:solidFill>
              <a:srgbClr val="000000"/>
            </a:solidFill>
            <a:latin typeface="HG丸ｺﾞｼｯｸM-PRO"/>
            <a:ea typeface="HG丸ｺﾞｼｯｸM-PRO"/>
          </a:endParaRPr>
        </a:p>
        <a:p>
          <a:pPr algn="l" rtl="0">
            <a:lnSpc>
              <a:spcPts val="800"/>
            </a:lnSpc>
            <a:defRPr sz="1000"/>
          </a:pPr>
          <a:r>
            <a:rPr lang="en-US" altLang="ja-JP" sz="700" b="0" i="0" u="none" strike="noStrike" baseline="0">
              <a:solidFill>
                <a:srgbClr val="000000"/>
              </a:solidFill>
              <a:latin typeface="HG丸ｺﾞｼｯｸM-PRO"/>
              <a:ea typeface="HG丸ｺﾞｼｯｸM-PRO"/>
            </a:rPr>
            <a:t>   </a:t>
          </a:r>
          <a:r>
            <a:rPr lang="ja-JP" altLang="en-US" sz="700" b="0" i="0" u="none" strike="noStrike" baseline="0">
              <a:solidFill>
                <a:srgbClr val="000000"/>
              </a:solidFill>
              <a:latin typeface="HG丸ｺﾞｼｯｸM-PRO"/>
              <a:ea typeface="HG丸ｺﾞｼｯｸM-PRO"/>
            </a:rPr>
            <a:t>〒</a:t>
          </a:r>
          <a:r>
            <a:rPr lang="en-US" altLang="ja-JP" sz="700" b="0" i="0" u="none" strike="noStrike" baseline="0">
              <a:solidFill>
                <a:srgbClr val="000000"/>
              </a:solidFill>
              <a:latin typeface="HG丸ｺﾞｼｯｸM-PRO"/>
              <a:ea typeface="HG丸ｺﾞｼｯｸM-PRO"/>
            </a:rPr>
            <a:t>144-8588</a:t>
          </a:r>
          <a:r>
            <a:rPr lang="ja-JP" altLang="en-US" sz="700" b="0" i="0" u="none" strike="noStrike" baseline="0">
              <a:solidFill>
                <a:srgbClr val="000000"/>
              </a:solidFill>
              <a:latin typeface="HG丸ｺﾞｼｯｸM-PRO"/>
              <a:ea typeface="HG丸ｺﾞｼｯｸM-PRO"/>
            </a:rPr>
            <a:t>　東京都大田区新蒲田</a:t>
          </a:r>
          <a:r>
            <a:rPr lang="en-US" altLang="ja-JP" sz="700" b="0" i="0" u="none" strike="noStrike" baseline="0">
              <a:solidFill>
                <a:srgbClr val="000000"/>
              </a:solidFill>
              <a:latin typeface="HG丸ｺﾞｼｯｸM-PRO"/>
              <a:ea typeface="HG丸ｺﾞｼｯｸM-PRO"/>
            </a:rPr>
            <a:t>1-17-25 </a:t>
          </a:r>
          <a:r>
            <a:rPr lang="ja-JP" altLang="en-US" sz="700" b="0" i="0" u="none" strike="noStrike" baseline="0">
              <a:solidFill>
                <a:srgbClr val="000000"/>
              </a:solidFill>
              <a:latin typeface="HG丸ｺﾞｼｯｸM-PRO"/>
              <a:ea typeface="HG丸ｺﾞｼｯｸM-PRO"/>
            </a:rPr>
            <a:t>富士通ソリューションスクエア　</a:t>
          </a:r>
          <a:r>
            <a:rPr lang="en-US" altLang="ja-JP" sz="700" b="0" i="0" u="none" strike="noStrike" baseline="0">
              <a:solidFill>
                <a:srgbClr val="000000"/>
              </a:solidFill>
              <a:latin typeface="HG丸ｺﾞｼｯｸM-PRO"/>
              <a:ea typeface="HG丸ｺﾞｼｯｸM-PRO"/>
            </a:rPr>
            <a:t>TEL: 03-6424-6131</a:t>
          </a: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E-mail: contact-lsken@cs.jp.fujitsu.com</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ファミリ会事務局の個人情報保護ポリシー：</a:t>
          </a:r>
          <a:r>
            <a:rPr lang="en-US" altLang="ja-JP" sz="700" b="0" i="0" u="none" strike="noStrike" baseline="0">
              <a:solidFill>
                <a:srgbClr val="000000"/>
              </a:solidFill>
              <a:latin typeface="HG丸ｺﾞｼｯｸM-PRO"/>
              <a:ea typeface="HG丸ｺﾞｼｯｸM-PRO"/>
            </a:rPr>
            <a:t>https://jp.fujitsu.com/family/privacy/index.html</a:t>
          </a:r>
          <a:r>
            <a:rPr lang="ja-JP" altLang="en-US" sz="7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13</xdr:col>
          <xdr:colOff>165100</xdr:colOff>
          <xdr:row>21</xdr:row>
          <xdr:rowOff>38100</xdr:rowOff>
        </xdr:from>
        <xdr:to>
          <xdr:col>14</xdr:col>
          <xdr:colOff>342900</xdr:colOff>
          <xdr:row>21</xdr:row>
          <xdr:rowOff>279400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21</xdr:row>
          <xdr:rowOff>69850</xdr:rowOff>
        </xdr:from>
        <xdr:to>
          <xdr:col>12</xdr:col>
          <xdr:colOff>222250</xdr:colOff>
          <xdr:row>21</xdr:row>
          <xdr:rowOff>266700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50800</xdr:rowOff>
        </xdr:from>
        <xdr:to>
          <xdr:col>14</xdr:col>
          <xdr:colOff>419100</xdr:colOff>
          <xdr:row>31</xdr:row>
          <xdr:rowOff>317500</xdr:rowOff>
        </xdr:to>
        <xdr:sp macro="" textlink="">
          <xdr:nvSpPr>
            <xdr:cNvPr id="10246" name="Drop Down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29</xdr:row>
          <xdr:rowOff>50800</xdr:rowOff>
        </xdr:from>
        <xdr:to>
          <xdr:col>14</xdr:col>
          <xdr:colOff>412750</xdr:colOff>
          <xdr:row>29</xdr:row>
          <xdr:rowOff>317500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63500</xdr:rowOff>
        </xdr:from>
        <xdr:to>
          <xdr:col>4</xdr:col>
          <xdr:colOff>508000</xdr:colOff>
          <xdr:row>26</xdr:row>
          <xdr:rowOff>273050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19050</xdr:rowOff>
        </xdr:from>
        <xdr:to>
          <xdr:col>4</xdr:col>
          <xdr:colOff>457200</xdr:colOff>
          <xdr:row>27</xdr:row>
          <xdr:rowOff>247650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経験あり</a:t>
              </a:r>
            </a:p>
          </xdr:txBody>
        </xdr:sp>
        <xdr:clientData fLocksWithSheet="0"/>
      </xdr:twoCellAnchor>
    </mc:Choice>
    <mc:Fallback/>
  </mc:AlternateContent>
  <xdr:twoCellAnchor>
    <xdr:from>
      <xdr:col>1</xdr:col>
      <xdr:colOff>0</xdr:colOff>
      <xdr:row>34</xdr:row>
      <xdr:rowOff>0</xdr:rowOff>
    </xdr:from>
    <xdr:to>
      <xdr:col>15</xdr:col>
      <xdr:colOff>0</xdr:colOff>
      <xdr:row>40</xdr:row>
      <xdr:rowOff>266700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95250" y="8566150"/>
          <a:ext cx="6451600" cy="2095500"/>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個人情報取扱</a:t>
          </a:r>
          <a:r>
            <a:rPr lang="en-US" altLang="ja-JP" sz="9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ご提供いただきましたお客様の個人情報は、以下の目的で利用させていただきます。</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・本イベントに関する連絡および開催当日の受付での使用</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・本イベント運営、お客様への対応のため必要に応じ、富士通及び富士通関係会社</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業務委託先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訪問先・宿泊先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参加者</a:t>
          </a:r>
          <a:r>
            <a:rPr lang="en-US" altLang="ja-JP" sz="8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　司会者・講演者等の運営関係者への提供</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・本イベント報告書（作成時のみ）</a:t>
          </a:r>
        </a:p>
        <a:p>
          <a:pPr algn="l" rtl="0">
            <a:lnSpc>
              <a:spcPts val="1100"/>
            </a:lnSpc>
            <a:defRPr sz="1000"/>
          </a:pPr>
          <a:r>
            <a:rPr lang="ja-JP" altLang="en-US" sz="800" b="0" i="0" u="none" strike="noStrike" baseline="0">
              <a:solidFill>
                <a:srgbClr val="000000"/>
              </a:solidFill>
              <a:latin typeface="HG丸ｺﾞｼｯｸM-PRO"/>
              <a:ea typeface="HG丸ｺﾞｼｯｸM-PRO"/>
            </a:rPr>
            <a:t>・</a:t>
          </a:r>
          <a:r>
            <a:rPr lang="en-US" altLang="ja-JP" sz="800" b="0" i="0" u="none" strike="noStrike" baseline="0">
              <a:solidFill>
                <a:srgbClr val="000000"/>
              </a:solidFill>
              <a:latin typeface="HG丸ｺﾞｼｯｸM-PRO"/>
              <a:ea typeface="HG丸ｺﾞｼｯｸM-PRO"/>
            </a:rPr>
            <a:t>LS</a:t>
          </a:r>
          <a:r>
            <a:rPr lang="ja-JP" altLang="en-US" sz="800" b="0" i="0" u="none" strike="noStrike" baseline="0">
              <a:solidFill>
                <a:srgbClr val="000000"/>
              </a:solidFill>
              <a:latin typeface="HG丸ｺﾞｼｯｸM-PRO"/>
              <a:ea typeface="HG丸ｺﾞｼｯｸM-PRO"/>
            </a:rPr>
            <a:t>研または富士通からのイベント・セミナーの開催情報や製品・サービス情報のご案内</a:t>
          </a:r>
          <a:endParaRPr lang="en-US" altLang="ja-JP" sz="800" b="0" i="0" u="none" strike="noStrike" baseline="0">
            <a:solidFill>
              <a:srgbClr val="000000"/>
            </a:solidFill>
            <a:latin typeface="HG丸ｺﾞｼｯｸM-PRO"/>
            <a:ea typeface="HG丸ｺﾞｼｯｸM-PRO"/>
          </a:endParaRP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本イベントにおいてお客様よりご提供いただきましたご意見等につきましては、要約・改変し、会場写真と併せて運営関係者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およびファミリ会会員へ提供させていただくことがあります。</a:t>
          </a:r>
        </a:p>
        <a:p>
          <a:pPr algn="l" rtl="0">
            <a:lnSpc>
              <a:spcPct val="100000"/>
            </a:lnSpc>
            <a:defRPr sz="1000"/>
          </a:pPr>
          <a:r>
            <a:rPr lang="ja-JP" altLang="en-US" sz="800" b="0" i="0" u="none" strike="noStrike" baseline="0">
              <a:solidFill>
                <a:srgbClr val="000000"/>
              </a:solidFill>
              <a:latin typeface="HG丸ｺﾞｼｯｸM-PRO"/>
              <a:ea typeface="HG丸ｺﾞｼｯｸM-PRO"/>
            </a:rPr>
            <a:t>記入された内容についての開示・訂正・追加・削除を希望されるお客様は、以下お問い合わせ先までご連絡下さい。</a:t>
          </a:r>
          <a:endParaRPr lang="en-US" altLang="ja-JP" sz="800" b="0" i="0" u="none" strike="noStrike" baseline="0">
            <a:solidFill>
              <a:srgbClr val="000000"/>
            </a:solidFill>
            <a:latin typeface="HG丸ｺﾞｼｯｸM-PRO"/>
            <a:ea typeface="HG丸ｺﾞｼｯｸM-PRO"/>
          </a:endParaRPr>
        </a:p>
        <a:p>
          <a:pPr algn="l" rtl="0">
            <a:lnSpc>
              <a:spcPct val="100000"/>
            </a:lnSpc>
            <a:defRPr sz="1000"/>
          </a:pPr>
          <a:r>
            <a:rPr lang="ja-JP" altLang="en-US" sz="400" b="0" i="0" u="none" strike="noStrike" baseline="0">
              <a:solidFill>
                <a:srgbClr val="000000"/>
              </a:solidFill>
              <a:latin typeface="HG丸ｺﾞｼｯｸM-PRO"/>
              <a:ea typeface="HG丸ｺﾞｼｯｸM-PRO"/>
            </a:rPr>
            <a:t> </a:t>
          </a:r>
        </a:p>
        <a:p>
          <a:pPr algn="l" rtl="0">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研究委員会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事務局 </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富士通株式会社 戦略企画統括部 </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研推進部内）</a:t>
          </a:r>
          <a:endParaRPr lang="en-US" altLang="ja-JP" sz="700" b="0" i="0" u="none" strike="noStrike" baseline="0">
            <a:solidFill>
              <a:srgbClr val="000000"/>
            </a:solidFill>
            <a:latin typeface="HG丸ｺﾞｼｯｸM-PRO"/>
            <a:ea typeface="HG丸ｺﾞｼｯｸM-PRO"/>
          </a:endParaRPr>
        </a:p>
        <a:p>
          <a:pPr algn="l" rtl="0">
            <a:lnSpc>
              <a:spcPts val="800"/>
            </a:lnSpc>
            <a:defRPr sz="1000"/>
          </a:pPr>
          <a:r>
            <a:rPr lang="en-US" altLang="ja-JP" sz="700" b="0" i="0" u="none" strike="noStrike" baseline="0">
              <a:solidFill>
                <a:srgbClr val="000000"/>
              </a:solidFill>
              <a:latin typeface="HG丸ｺﾞｼｯｸM-PRO"/>
              <a:ea typeface="HG丸ｺﾞｼｯｸM-PRO"/>
            </a:rPr>
            <a:t>   </a:t>
          </a:r>
          <a:r>
            <a:rPr lang="ja-JP" altLang="en-US" sz="700" b="0" i="0" u="none" strike="noStrike" baseline="0">
              <a:solidFill>
                <a:srgbClr val="000000"/>
              </a:solidFill>
              <a:latin typeface="HG丸ｺﾞｼｯｸM-PRO"/>
              <a:ea typeface="HG丸ｺﾞｼｯｸM-PRO"/>
            </a:rPr>
            <a:t>〒</a:t>
          </a:r>
          <a:r>
            <a:rPr lang="en-US" altLang="ja-JP" sz="700" b="0" i="0" u="none" strike="noStrike" baseline="0">
              <a:solidFill>
                <a:srgbClr val="000000"/>
              </a:solidFill>
              <a:latin typeface="HG丸ｺﾞｼｯｸM-PRO"/>
              <a:ea typeface="HG丸ｺﾞｼｯｸM-PRO"/>
            </a:rPr>
            <a:t>144-8588</a:t>
          </a:r>
          <a:r>
            <a:rPr lang="ja-JP" altLang="en-US" sz="700" b="0" i="0" u="none" strike="noStrike" baseline="0">
              <a:solidFill>
                <a:srgbClr val="000000"/>
              </a:solidFill>
              <a:latin typeface="HG丸ｺﾞｼｯｸM-PRO"/>
              <a:ea typeface="HG丸ｺﾞｼｯｸM-PRO"/>
            </a:rPr>
            <a:t>　東京都大田区新蒲田</a:t>
          </a:r>
          <a:r>
            <a:rPr lang="en-US" altLang="ja-JP" sz="700" b="0" i="0" u="none" strike="noStrike" baseline="0">
              <a:solidFill>
                <a:srgbClr val="000000"/>
              </a:solidFill>
              <a:latin typeface="HG丸ｺﾞｼｯｸM-PRO"/>
              <a:ea typeface="HG丸ｺﾞｼｯｸM-PRO"/>
            </a:rPr>
            <a:t>1-17-25 </a:t>
          </a:r>
          <a:r>
            <a:rPr lang="ja-JP" altLang="en-US" sz="700" b="0" i="0" u="none" strike="noStrike" baseline="0">
              <a:solidFill>
                <a:srgbClr val="000000"/>
              </a:solidFill>
              <a:latin typeface="HG丸ｺﾞｼｯｸM-PRO"/>
              <a:ea typeface="HG丸ｺﾞｼｯｸM-PRO"/>
            </a:rPr>
            <a:t>富士通ソリューションスクエア　</a:t>
          </a:r>
          <a:r>
            <a:rPr lang="en-US" altLang="ja-JP" sz="700" b="0" i="0" u="none" strike="noStrike" baseline="0">
              <a:solidFill>
                <a:srgbClr val="000000"/>
              </a:solidFill>
              <a:latin typeface="HG丸ｺﾞｼｯｸM-PRO"/>
              <a:ea typeface="HG丸ｺﾞｼｯｸM-PRO"/>
            </a:rPr>
            <a:t>TEL: 03-6424-6131</a:t>
          </a: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E-mail: contact-lsken@cs.jp.fujitsu.com</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ファミリ会事務局の個人情報保護ポリシー：</a:t>
          </a:r>
          <a:r>
            <a:rPr lang="en-US" altLang="ja-JP" sz="700" b="0" i="0" u="none" strike="noStrike" baseline="0">
              <a:solidFill>
                <a:srgbClr val="000000"/>
              </a:solidFill>
              <a:latin typeface="HG丸ｺﾞｼｯｸM-PRO"/>
              <a:ea typeface="HG丸ｺﾞｼｯｸM-PRO"/>
            </a:rPr>
            <a:t>https://jp.fujitsu.com/family/privacy/index.html</a:t>
          </a:r>
          <a:r>
            <a:rPr lang="ja-JP" altLang="en-US" sz="7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13</xdr:col>
          <xdr:colOff>165100</xdr:colOff>
          <xdr:row>21</xdr:row>
          <xdr:rowOff>38100</xdr:rowOff>
        </xdr:from>
        <xdr:to>
          <xdr:col>14</xdr:col>
          <xdr:colOff>342900</xdr:colOff>
          <xdr:row>21</xdr:row>
          <xdr:rowOff>279400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21</xdr:row>
          <xdr:rowOff>69850</xdr:rowOff>
        </xdr:from>
        <xdr:to>
          <xdr:col>12</xdr:col>
          <xdr:colOff>222250</xdr:colOff>
          <xdr:row>21</xdr:row>
          <xdr:rowOff>266700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50800</xdr:rowOff>
        </xdr:from>
        <xdr:to>
          <xdr:col>14</xdr:col>
          <xdr:colOff>419100</xdr:colOff>
          <xdr:row>31</xdr:row>
          <xdr:rowOff>317500</xdr:rowOff>
        </xdr:to>
        <xdr:sp macro="" textlink="">
          <xdr:nvSpPr>
            <xdr:cNvPr id="16390" name="Drop Down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29</xdr:row>
          <xdr:rowOff>44450</xdr:rowOff>
        </xdr:from>
        <xdr:to>
          <xdr:col>14</xdr:col>
          <xdr:colOff>431800</xdr:colOff>
          <xdr:row>29</xdr:row>
          <xdr:rowOff>311150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69850</xdr:rowOff>
        </xdr:from>
        <xdr:to>
          <xdr:col>4</xdr:col>
          <xdr:colOff>508000</xdr:colOff>
          <xdr:row>27</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25400</xdr:rowOff>
        </xdr:from>
        <xdr:to>
          <xdr:col>4</xdr:col>
          <xdr:colOff>457200</xdr:colOff>
          <xdr:row>27</xdr:row>
          <xdr:rowOff>254000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経験あり</a:t>
              </a:r>
            </a:p>
          </xdr:txBody>
        </xdr:sp>
        <xdr:clientData fLocksWithSheet="0"/>
      </xdr:twoCellAnchor>
    </mc:Choice>
    <mc:Fallback/>
  </mc:AlternateContent>
  <xdr:twoCellAnchor>
    <xdr:from>
      <xdr:col>1</xdr:col>
      <xdr:colOff>0</xdr:colOff>
      <xdr:row>34</xdr:row>
      <xdr:rowOff>0</xdr:rowOff>
    </xdr:from>
    <xdr:to>
      <xdr:col>15</xdr:col>
      <xdr:colOff>0</xdr:colOff>
      <xdr:row>40</xdr:row>
      <xdr:rowOff>266700</xdr:rowOff>
    </xdr:to>
    <xdr:sp macro="" textlink="">
      <xdr:nvSpPr>
        <xdr:cNvPr id="5" name="Text Box 4">
          <a:extLst>
            <a:ext uri="{FF2B5EF4-FFF2-40B4-BE49-F238E27FC236}">
              <a16:creationId xmlns:a16="http://schemas.microsoft.com/office/drawing/2014/main" id="{00000000-0008-0000-0600-000005000000}"/>
            </a:ext>
          </a:extLst>
        </xdr:cNvPr>
        <xdr:cNvSpPr txBox="1">
          <a:spLocks noChangeArrowheads="1"/>
        </xdr:cNvSpPr>
      </xdr:nvSpPr>
      <xdr:spPr bwMode="auto">
        <a:xfrm>
          <a:off x="91440" y="10652760"/>
          <a:ext cx="6332220" cy="2095500"/>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個人情報取扱</a:t>
          </a:r>
          <a:r>
            <a:rPr lang="en-US" altLang="ja-JP" sz="9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ご提供いただきましたお客様の個人情報は、以下の目的で利用させていただきます。</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・本イベントに関する連絡および開催当日の受付での使用</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・本イベント運営、お客様への対応のため必要に応じ、富士通及び富士通関係会社</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業務委託先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訪問先・宿泊先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参加者</a:t>
          </a:r>
          <a:r>
            <a:rPr lang="en-US" altLang="ja-JP" sz="8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　司会者・講演者等の運営関係者への提供</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・本イベント報告書（作成時のみ）</a:t>
          </a:r>
        </a:p>
        <a:p>
          <a:pPr algn="l" rtl="0">
            <a:lnSpc>
              <a:spcPts val="1100"/>
            </a:lnSpc>
            <a:defRPr sz="1000"/>
          </a:pPr>
          <a:r>
            <a:rPr lang="ja-JP" altLang="en-US" sz="800" b="0" i="0" u="none" strike="noStrike" baseline="0">
              <a:solidFill>
                <a:srgbClr val="000000"/>
              </a:solidFill>
              <a:latin typeface="HG丸ｺﾞｼｯｸM-PRO"/>
              <a:ea typeface="HG丸ｺﾞｼｯｸM-PRO"/>
            </a:rPr>
            <a:t>・</a:t>
          </a:r>
          <a:r>
            <a:rPr lang="en-US" altLang="ja-JP" sz="800" b="0" i="0" u="none" strike="noStrike" baseline="0">
              <a:solidFill>
                <a:srgbClr val="000000"/>
              </a:solidFill>
              <a:latin typeface="HG丸ｺﾞｼｯｸM-PRO"/>
              <a:ea typeface="HG丸ｺﾞｼｯｸM-PRO"/>
            </a:rPr>
            <a:t>LS</a:t>
          </a:r>
          <a:r>
            <a:rPr lang="ja-JP" altLang="en-US" sz="800" b="0" i="0" u="none" strike="noStrike" baseline="0">
              <a:solidFill>
                <a:srgbClr val="000000"/>
              </a:solidFill>
              <a:latin typeface="HG丸ｺﾞｼｯｸM-PRO"/>
              <a:ea typeface="HG丸ｺﾞｼｯｸM-PRO"/>
            </a:rPr>
            <a:t>研または富士通からのイベント・セミナーの開催情報や製品・サービス情報のご案内</a:t>
          </a:r>
          <a:endParaRPr lang="en-US" altLang="ja-JP" sz="800" b="0" i="0" u="none" strike="noStrike" baseline="0">
            <a:solidFill>
              <a:srgbClr val="000000"/>
            </a:solidFill>
            <a:latin typeface="HG丸ｺﾞｼｯｸM-PRO"/>
            <a:ea typeface="HG丸ｺﾞｼｯｸM-PRO"/>
          </a:endParaRP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本イベントにおいてお客様よりご提供いただきましたご意見等につきましては、要約・改変し、会場写真と併せて運営関係者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およびファミリ会会員へ提供させていただくことがあります。</a:t>
          </a:r>
        </a:p>
        <a:p>
          <a:pPr algn="l" rtl="0">
            <a:lnSpc>
              <a:spcPct val="100000"/>
            </a:lnSpc>
            <a:defRPr sz="1000"/>
          </a:pPr>
          <a:r>
            <a:rPr lang="ja-JP" altLang="en-US" sz="800" b="0" i="0" u="none" strike="noStrike" baseline="0">
              <a:solidFill>
                <a:srgbClr val="000000"/>
              </a:solidFill>
              <a:latin typeface="HG丸ｺﾞｼｯｸM-PRO"/>
              <a:ea typeface="HG丸ｺﾞｼｯｸM-PRO"/>
            </a:rPr>
            <a:t>記入された内容についての開示・訂正・追加・削除を希望されるお客様は、以下お問い合わせ先までご連絡下さい。</a:t>
          </a:r>
          <a:endParaRPr lang="en-US" altLang="ja-JP" sz="800" b="0" i="0" u="none" strike="noStrike" baseline="0">
            <a:solidFill>
              <a:srgbClr val="000000"/>
            </a:solidFill>
            <a:latin typeface="HG丸ｺﾞｼｯｸM-PRO"/>
            <a:ea typeface="HG丸ｺﾞｼｯｸM-PRO"/>
          </a:endParaRPr>
        </a:p>
        <a:p>
          <a:pPr algn="l" rtl="0">
            <a:lnSpc>
              <a:spcPct val="100000"/>
            </a:lnSpc>
            <a:defRPr sz="1000"/>
          </a:pPr>
          <a:r>
            <a:rPr lang="ja-JP" altLang="en-US" sz="400" b="0" i="0" u="none" strike="noStrike" baseline="0">
              <a:solidFill>
                <a:srgbClr val="000000"/>
              </a:solidFill>
              <a:latin typeface="HG丸ｺﾞｼｯｸM-PRO"/>
              <a:ea typeface="HG丸ｺﾞｼｯｸM-PRO"/>
            </a:rPr>
            <a:t> </a:t>
          </a:r>
        </a:p>
        <a:p>
          <a:pPr algn="l" rtl="0">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研究委員会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事務局 </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富士通株式会社 戦略企画統括部 </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研推進部内）</a:t>
          </a:r>
          <a:endParaRPr lang="en-US" altLang="ja-JP" sz="700" b="0" i="0" u="none" strike="noStrike" baseline="0">
            <a:solidFill>
              <a:srgbClr val="000000"/>
            </a:solidFill>
            <a:latin typeface="HG丸ｺﾞｼｯｸM-PRO"/>
            <a:ea typeface="HG丸ｺﾞｼｯｸM-PRO"/>
          </a:endParaRPr>
        </a:p>
        <a:p>
          <a:pPr algn="l" rtl="0">
            <a:lnSpc>
              <a:spcPts val="800"/>
            </a:lnSpc>
            <a:defRPr sz="1000"/>
          </a:pPr>
          <a:r>
            <a:rPr lang="en-US" altLang="ja-JP" sz="700" b="0" i="0" u="none" strike="noStrike" baseline="0">
              <a:solidFill>
                <a:srgbClr val="000000"/>
              </a:solidFill>
              <a:latin typeface="HG丸ｺﾞｼｯｸM-PRO"/>
              <a:ea typeface="HG丸ｺﾞｼｯｸM-PRO"/>
            </a:rPr>
            <a:t>   </a:t>
          </a:r>
          <a:r>
            <a:rPr lang="ja-JP" altLang="en-US" sz="700" b="0" i="0" u="none" strike="noStrike" baseline="0">
              <a:solidFill>
                <a:srgbClr val="000000"/>
              </a:solidFill>
              <a:latin typeface="HG丸ｺﾞｼｯｸM-PRO"/>
              <a:ea typeface="HG丸ｺﾞｼｯｸM-PRO"/>
            </a:rPr>
            <a:t>〒</a:t>
          </a:r>
          <a:r>
            <a:rPr lang="en-US" altLang="ja-JP" sz="700" b="0" i="0" u="none" strike="noStrike" baseline="0">
              <a:solidFill>
                <a:srgbClr val="000000"/>
              </a:solidFill>
              <a:latin typeface="HG丸ｺﾞｼｯｸM-PRO"/>
              <a:ea typeface="HG丸ｺﾞｼｯｸM-PRO"/>
            </a:rPr>
            <a:t>144-8588</a:t>
          </a:r>
          <a:r>
            <a:rPr lang="ja-JP" altLang="en-US" sz="700" b="0" i="0" u="none" strike="noStrike" baseline="0">
              <a:solidFill>
                <a:srgbClr val="000000"/>
              </a:solidFill>
              <a:latin typeface="HG丸ｺﾞｼｯｸM-PRO"/>
              <a:ea typeface="HG丸ｺﾞｼｯｸM-PRO"/>
            </a:rPr>
            <a:t>　東京都大田区新蒲田</a:t>
          </a:r>
          <a:r>
            <a:rPr lang="en-US" altLang="ja-JP" sz="700" b="0" i="0" u="none" strike="noStrike" baseline="0">
              <a:solidFill>
                <a:srgbClr val="000000"/>
              </a:solidFill>
              <a:latin typeface="HG丸ｺﾞｼｯｸM-PRO"/>
              <a:ea typeface="HG丸ｺﾞｼｯｸM-PRO"/>
            </a:rPr>
            <a:t>1-17-25 </a:t>
          </a:r>
          <a:r>
            <a:rPr lang="ja-JP" altLang="en-US" sz="700" b="0" i="0" u="none" strike="noStrike" baseline="0">
              <a:solidFill>
                <a:srgbClr val="000000"/>
              </a:solidFill>
              <a:latin typeface="HG丸ｺﾞｼｯｸM-PRO"/>
              <a:ea typeface="HG丸ｺﾞｼｯｸM-PRO"/>
            </a:rPr>
            <a:t>富士通ソリューションスクエア　</a:t>
          </a:r>
          <a:r>
            <a:rPr lang="en-US" altLang="ja-JP" sz="700" b="0" i="0" u="none" strike="noStrike" baseline="0">
              <a:solidFill>
                <a:srgbClr val="000000"/>
              </a:solidFill>
              <a:latin typeface="HG丸ｺﾞｼｯｸM-PRO"/>
              <a:ea typeface="HG丸ｺﾞｼｯｸM-PRO"/>
            </a:rPr>
            <a:t>TEL: 03-6424-6131</a:t>
          </a: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E-mail: contact-lsken@cs.jp.fujitsu.com</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ファミリ会事務局の個人情報保護ポリシー：</a:t>
          </a:r>
          <a:r>
            <a:rPr lang="en-US" altLang="ja-JP" sz="700" b="0" i="0" u="none" strike="noStrike" baseline="0">
              <a:solidFill>
                <a:srgbClr val="000000"/>
              </a:solidFill>
              <a:latin typeface="HG丸ｺﾞｼｯｸM-PRO"/>
              <a:ea typeface="HG丸ｺﾞｼｯｸM-PRO"/>
            </a:rPr>
            <a:t>https://jp.fujitsu.com/family/privacy/index.html</a:t>
          </a:r>
          <a:r>
            <a:rPr lang="ja-JP" altLang="en-US" sz="7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13</xdr:col>
          <xdr:colOff>165100</xdr:colOff>
          <xdr:row>21</xdr:row>
          <xdr:rowOff>38100</xdr:rowOff>
        </xdr:from>
        <xdr:to>
          <xdr:col>14</xdr:col>
          <xdr:colOff>342900</xdr:colOff>
          <xdr:row>21</xdr:row>
          <xdr:rowOff>279400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21</xdr:row>
          <xdr:rowOff>69850</xdr:rowOff>
        </xdr:from>
        <xdr:to>
          <xdr:col>12</xdr:col>
          <xdr:colOff>222250</xdr:colOff>
          <xdr:row>21</xdr:row>
          <xdr:rowOff>266700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50800</xdr:rowOff>
        </xdr:from>
        <xdr:to>
          <xdr:col>14</xdr:col>
          <xdr:colOff>438150</xdr:colOff>
          <xdr:row>31</xdr:row>
          <xdr:rowOff>317500</xdr:rowOff>
        </xdr:to>
        <xdr:sp macro="" textlink="">
          <xdr:nvSpPr>
            <xdr:cNvPr id="12294" name="Drop Dow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29</xdr:row>
          <xdr:rowOff>44450</xdr:rowOff>
        </xdr:from>
        <xdr:to>
          <xdr:col>14</xdr:col>
          <xdr:colOff>387350</xdr:colOff>
          <xdr:row>29</xdr:row>
          <xdr:rowOff>311150</xdr:rowOff>
        </xdr:to>
        <xdr:sp macro="" textlink="">
          <xdr:nvSpPr>
            <xdr:cNvPr id="18433" name="Drop Down 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69850</xdr:rowOff>
        </xdr:from>
        <xdr:to>
          <xdr:col>4</xdr:col>
          <xdr:colOff>508000</xdr:colOff>
          <xdr:row>27</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8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19050</xdr:rowOff>
        </xdr:from>
        <xdr:to>
          <xdr:col>4</xdr:col>
          <xdr:colOff>457200</xdr:colOff>
          <xdr:row>27</xdr:row>
          <xdr:rowOff>247650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8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経験あり</a:t>
              </a:r>
            </a:p>
          </xdr:txBody>
        </xdr:sp>
        <xdr:clientData fLocksWithSheet="0"/>
      </xdr:twoCellAnchor>
    </mc:Choice>
    <mc:Fallback/>
  </mc:AlternateContent>
  <xdr:twoCellAnchor>
    <xdr:from>
      <xdr:col>1</xdr:col>
      <xdr:colOff>0</xdr:colOff>
      <xdr:row>34</xdr:row>
      <xdr:rowOff>0</xdr:rowOff>
    </xdr:from>
    <xdr:to>
      <xdr:col>15</xdr:col>
      <xdr:colOff>0</xdr:colOff>
      <xdr:row>40</xdr:row>
      <xdr:rowOff>266700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95250" y="8566150"/>
          <a:ext cx="6451600" cy="2095500"/>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個人情報取扱</a:t>
          </a:r>
          <a:r>
            <a:rPr lang="en-US" altLang="ja-JP" sz="9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ご提供いただきましたお客様の個人情報は、以下の目的で利用させていただきます。</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・本イベントに関する連絡および開催当日の受付での使用</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・本イベント運営、お客様への対応のため必要に応じ、富士通及び富士通関係会社</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業務委託先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訪問先・宿泊先</a:t>
          </a:r>
          <a:r>
            <a:rPr lang="en-US" altLang="ja-JP" sz="800" b="0" i="0" u="none" strike="noStrike" baseline="0">
              <a:solidFill>
                <a:srgbClr val="000000"/>
              </a:solidFill>
              <a:latin typeface="HG丸ｺﾞｼｯｸM-PRO"/>
              <a:ea typeface="HG丸ｺﾞｼｯｸM-PRO"/>
            </a:rPr>
            <a:t>/</a:t>
          </a:r>
          <a:r>
            <a:rPr lang="ja-JP" altLang="en-US" sz="800" b="0" i="0" u="none" strike="noStrike" baseline="0">
              <a:solidFill>
                <a:srgbClr val="000000"/>
              </a:solidFill>
              <a:latin typeface="HG丸ｺﾞｼｯｸM-PRO"/>
              <a:ea typeface="HG丸ｺﾞｼｯｸM-PRO"/>
            </a:rPr>
            <a:t>参加者</a:t>
          </a:r>
          <a:r>
            <a:rPr lang="en-US" altLang="ja-JP" sz="800" b="0" i="0" u="none" strike="noStrike" baseline="0">
              <a:solidFill>
                <a:srgbClr val="000000"/>
              </a:solidFill>
              <a:latin typeface="HG丸ｺﾞｼｯｸM-PRO"/>
              <a:ea typeface="HG丸ｺﾞｼｯｸM-PRO"/>
            </a:rPr>
            <a:t>/</a:t>
          </a:r>
        </a:p>
        <a:p>
          <a:pPr algn="l" rtl="0">
            <a:lnSpc>
              <a:spcPts val="1100"/>
            </a:lnSpc>
            <a:defRPr sz="1000"/>
          </a:pPr>
          <a:r>
            <a:rPr lang="ja-JP" altLang="en-US" sz="800" b="0" i="0" u="none" strike="noStrike" baseline="0">
              <a:solidFill>
                <a:srgbClr val="000000"/>
              </a:solidFill>
              <a:latin typeface="HG丸ｺﾞｼｯｸM-PRO"/>
              <a:ea typeface="HG丸ｺﾞｼｯｸM-PRO"/>
            </a:rPr>
            <a:t>　司会者・講演者等の運営関係者への提供</a:t>
          </a: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・本イベント報告書（作成時のみ）</a:t>
          </a:r>
        </a:p>
        <a:p>
          <a:pPr algn="l" rtl="0">
            <a:lnSpc>
              <a:spcPts val="1100"/>
            </a:lnSpc>
            <a:defRPr sz="1000"/>
          </a:pPr>
          <a:r>
            <a:rPr lang="ja-JP" altLang="en-US" sz="800" b="0" i="0" u="none" strike="noStrike" baseline="0">
              <a:solidFill>
                <a:srgbClr val="000000"/>
              </a:solidFill>
              <a:latin typeface="HG丸ｺﾞｼｯｸM-PRO"/>
              <a:ea typeface="HG丸ｺﾞｼｯｸM-PRO"/>
            </a:rPr>
            <a:t>・</a:t>
          </a:r>
          <a:r>
            <a:rPr lang="en-US" altLang="ja-JP" sz="800" b="0" i="0" u="none" strike="noStrike" baseline="0">
              <a:solidFill>
                <a:srgbClr val="000000"/>
              </a:solidFill>
              <a:latin typeface="HG丸ｺﾞｼｯｸM-PRO"/>
              <a:ea typeface="HG丸ｺﾞｼｯｸM-PRO"/>
            </a:rPr>
            <a:t>LS</a:t>
          </a:r>
          <a:r>
            <a:rPr lang="ja-JP" altLang="en-US" sz="800" b="0" i="0" u="none" strike="noStrike" baseline="0">
              <a:solidFill>
                <a:srgbClr val="000000"/>
              </a:solidFill>
              <a:latin typeface="HG丸ｺﾞｼｯｸM-PRO"/>
              <a:ea typeface="HG丸ｺﾞｼｯｸM-PRO"/>
            </a:rPr>
            <a:t>研または富士通からのイベント・セミナーの開催情報や製品・サービス情報のご案内</a:t>
          </a:r>
          <a:endParaRPr lang="en-US" altLang="ja-JP" sz="800" b="0" i="0" u="none" strike="noStrike" baseline="0">
            <a:solidFill>
              <a:srgbClr val="000000"/>
            </a:solidFill>
            <a:latin typeface="HG丸ｺﾞｼｯｸM-PRO"/>
            <a:ea typeface="HG丸ｺﾞｼｯｸM-PRO"/>
          </a:endParaRPr>
        </a:p>
        <a:p>
          <a:pPr algn="l" rtl="0">
            <a:lnSpc>
              <a:spcPts val="1100"/>
            </a:lnSpc>
            <a:defRPr sz="1000"/>
          </a:pPr>
          <a:r>
            <a:rPr lang="ja-JP" altLang="en-US" sz="800" b="0" i="0" u="none" strike="noStrike" baseline="0">
              <a:solidFill>
                <a:srgbClr val="000000"/>
              </a:solidFill>
              <a:latin typeface="HG丸ｺﾞｼｯｸM-PRO"/>
              <a:ea typeface="HG丸ｺﾞｼｯｸM-PRO"/>
            </a:rPr>
            <a:t>本イベントにおいてお客様よりご提供いただきましたご意見等につきましては、要約・改変し、会場写真と併せて運営関係者</a:t>
          </a:r>
          <a:endParaRPr lang="en-US" altLang="ja-JP" sz="800" b="0" i="0" u="none" strike="noStrike" baseline="0">
            <a:solidFill>
              <a:srgbClr val="000000"/>
            </a:solidFill>
            <a:latin typeface="HG丸ｺﾞｼｯｸM-PRO"/>
            <a:ea typeface="HG丸ｺﾞｼｯｸM-PRO"/>
          </a:endParaRPr>
        </a:p>
        <a:p>
          <a:pPr algn="l" rtl="0">
            <a:lnSpc>
              <a:spcPts val="1000"/>
            </a:lnSpc>
            <a:defRPr sz="1000"/>
          </a:pPr>
          <a:r>
            <a:rPr lang="ja-JP" altLang="en-US" sz="800" b="0" i="0" u="none" strike="noStrike" baseline="0">
              <a:solidFill>
                <a:srgbClr val="000000"/>
              </a:solidFill>
              <a:latin typeface="HG丸ｺﾞｼｯｸM-PRO"/>
              <a:ea typeface="HG丸ｺﾞｼｯｸM-PRO"/>
            </a:rPr>
            <a:t>およびファミリ会会員へ提供させていただくことがあります。</a:t>
          </a:r>
        </a:p>
        <a:p>
          <a:pPr algn="l" rtl="0">
            <a:lnSpc>
              <a:spcPct val="100000"/>
            </a:lnSpc>
            <a:defRPr sz="1000"/>
          </a:pPr>
          <a:r>
            <a:rPr lang="ja-JP" altLang="en-US" sz="800" b="0" i="0" u="none" strike="noStrike" baseline="0">
              <a:solidFill>
                <a:srgbClr val="000000"/>
              </a:solidFill>
              <a:latin typeface="HG丸ｺﾞｼｯｸM-PRO"/>
              <a:ea typeface="HG丸ｺﾞｼｯｸM-PRO"/>
            </a:rPr>
            <a:t>記入された内容についての開示・訂正・追加・削除を希望されるお客様は、以下お問い合わせ先までご連絡下さい。</a:t>
          </a:r>
          <a:endParaRPr lang="en-US" altLang="ja-JP" sz="800" b="0" i="0" u="none" strike="noStrike" baseline="0">
            <a:solidFill>
              <a:srgbClr val="000000"/>
            </a:solidFill>
            <a:latin typeface="HG丸ｺﾞｼｯｸM-PRO"/>
            <a:ea typeface="HG丸ｺﾞｼｯｸM-PRO"/>
          </a:endParaRPr>
        </a:p>
        <a:p>
          <a:pPr algn="l" rtl="0">
            <a:lnSpc>
              <a:spcPct val="100000"/>
            </a:lnSpc>
            <a:defRPr sz="1000"/>
          </a:pPr>
          <a:r>
            <a:rPr lang="ja-JP" altLang="en-US" sz="400" b="0" i="0" u="none" strike="noStrike" baseline="0">
              <a:solidFill>
                <a:srgbClr val="000000"/>
              </a:solidFill>
              <a:latin typeface="HG丸ｺﾞｼｯｸM-PRO"/>
              <a:ea typeface="HG丸ｺﾞｼｯｸM-PRO"/>
            </a:rPr>
            <a:t> </a:t>
          </a:r>
        </a:p>
        <a:p>
          <a:pPr algn="l" rtl="0">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研究委員会</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事務局 </a:t>
          </a:r>
          <a:r>
            <a:rPr lang="en-US" altLang="ja-JP" sz="700" b="0" i="0" u="none" strike="noStrike" baseline="0">
              <a:solidFill>
                <a:srgbClr val="000000"/>
              </a:solidFill>
              <a:latin typeface="HG丸ｺﾞｼｯｸM-PRO"/>
              <a:ea typeface="HG丸ｺﾞｼｯｸM-PRO"/>
            </a:rPr>
            <a:t>(</a:t>
          </a:r>
          <a:r>
            <a:rPr lang="ja-JP" altLang="en-US" sz="700" b="0" i="0" u="none" strike="noStrike" baseline="0">
              <a:solidFill>
                <a:srgbClr val="000000"/>
              </a:solidFill>
              <a:latin typeface="HG丸ｺﾞｼｯｸM-PRO"/>
              <a:ea typeface="HG丸ｺﾞｼｯｸM-PRO"/>
            </a:rPr>
            <a:t>富士通株式会社 戦略企画統括部 </a:t>
          </a:r>
          <a:r>
            <a:rPr lang="en-US" altLang="ja-JP" sz="700" b="0" i="0" u="none" strike="noStrike" baseline="0">
              <a:solidFill>
                <a:srgbClr val="000000"/>
              </a:solidFill>
              <a:latin typeface="HG丸ｺﾞｼｯｸM-PRO"/>
              <a:ea typeface="HG丸ｺﾞｼｯｸM-PRO"/>
            </a:rPr>
            <a:t>LS</a:t>
          </a:r>
          <a:r>
            <a:rPr lang="ja-JP" altLang="en-US" sz="700" b="0" i="0" u="none" strike="noStrike" baseline="0">
              <a:solidFill>
                <a:srgbClr val="000000"/>
              </a:solidFill>
              <a:latin typeface="HG丸ｺﾞｼｯｸM-PRO"/>
              <a:ea typeface="HG丸ｺﾞｼｯｸM-PRO"/>
            </a:rPr>
            <a:t>研推進部内）</a:t>
          </a:r>
          <a:endParaRPr lang="en-US" altLang="ja-JP" sz="700" b="0" i="0" u="none" strike="noStrike" baseline="0">
            <a:solidFill>
              <a:srgbClr val="000000"/>
            </a:solidFill>
            <a:latin typeface="HG丸ｺﾞｼｯｸM-PRO"/>
            <a:ea typeface="HG丸ｺﾞｼｯｸM-PRO"/>
          </a:endParaRPr>
        </a:p>
        <a:p>
          <a:pPr algn="l" rtl="0">
            <a:lnSpc>
              <a:spcPts val="800"/>
            </a:lnSpc>
            <a:defRPr sz="1000"/>
          </a:pPr>
          <a:r>
            <a:rPr lang="en-US" altLang="ja-JP" sz="700" b="0" i="0" u="none" strike="noStrike" baseline="0">
              <a:solidFill>
                <a:srgbClr val="000000"/>
              </a:solidFill>
              <a:latin typeface="HG丸ｺﾞｼｯｸM-PRO"/>
              <a:ea typeface="HG丸ｺﾞｼｯｸM-PRO"/>
            </a:rPr>
            <a:t>   </a:t>
          </a:r>
          <a:r>
            <a:rPr lang="ja-JP" altLang="en-US" sz="700" b="0" i="0" u="none" strike="noStrike" baseline="0">
              <a:solidFill>
                <a:srgbClr val="000000"/>
              </a:solidFill>
              <a:latin typeface="HG丸ｺﾞｼｯｸM-PRO"/>
              <a:ea typeface="HG丸ｺﾞｼｯｸM-PRO"/>
            </a:rPr>
            <a:t>〒</a:t>
          </a:r>
          <a:r>
            <a:rPr lang="en-US" altLang="ja-JP" sz="700" b="0" i="0" u="none" strike="noStrike" baseline="0">
              <a:solidFill>
                <a:srgbClr val="000000"/>
              </a:solidFill>
              <a:latin typeface="HG丸ｺﾞｼｯｸM-PRO"/>
              <a:ea typeface="HG丸ｺﾞｼｯｸM-PRO"/>
            </a:rPr>
            <a:t>144-8588</a:t>
          </a:r>
          <a:r>
            <a:rPr lang="ja-JP" altLang="en-US" sz="700" b="0" i="0" u="none" strike="noStrike" baseline="0">
              <a:solidFill>
                <a:srgbClr val="000000"/>
              </a:solidFill>
              <a:latin typeface="HG丸ｺﾞｼｯｸM-PRO"/>
              <a:ea typeface="HG丸ｺﾞｼｯｸM-PRO"/>
            </a:rPr>
            <a:t>　東京都大田区新蒲田</a:t>
          </a:r>
          <a:r>
            <a:rPr lang="en-US" altLang="ja-JP" sz="700" b="0" i="0" u="none" strike="noStrike" baseline="0">
              <a:solidFill>
                <a:srgbClr val="000000"/>
              </a:solidFill>
              <a:latin typeface="HG丸ｺﾞｼｯｸM-PRO"/>
              <a:ea typeface="HG丸ｺﾞｼｯｸM-PRO"/>
            </a:rPr>
            <a:t>1-17-25 </a:t>
          </a:r>
          <a:r>
            <a:rPr lang="ja-JP" altLang="en-US" sz="700" b="0" i="0" u="none" strike="noStrike" baseline="0">
              <a:solidFill>
                <a:srgbClr val="000000"/>
              </a:solidFill>
              <a:latin typeface="HG丸ｺﾞｼｯｸM-PRO"/>
              <a:ea typeface="HG丸ｺﾞｼｯｸM-PRO"/>
            </a:rPr>
            <a:t>富士通ソリューションスクエア　</a:t>
          </a:r>
          <a:r>
            <a:rPr lang="en-US" altLang="ja-JP" sz="700" b="0" i="0" u="none" strike="noStrike" baseline="0">
              <a:solidFill>
                <a:srgbClr val="000000"/>
              </a:solidFill>
              <a:latin typeface="HG丸ｺﾞｼｯｸM-PRO"/>
              <a:ea typeface="HG丸ｺﾞｼｯｸM-PRO"/>
            </a:rPr>
            <a:t>TEL: 03-6424-6131</a:t>
          </a: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E-mail: contact-lsken@cs.jp.fujitsu.com</a:t>
          </a:r>
        </a:p>
        <a:p>
          <a:pPr algn="l" rtl="0">
            <a:lnSpc>
              <a:spcPts val="800"/>
            </a:lnSpc>
            <a:defRPr sz="1000"/>
          </a:pPr>
          <a:r>
            <a:rPr lang="ja-JP" altLang="en-US" sz="700" b="0" i="0" u="none" strike="noStrike" baseline="0">
              <a:solidFill>
                <a:srgbClr val="000000"/>
              </a:solidFill>
              <a:latin typeface="HG丸ｺﾞｼｯｸM-PRO"/>
              <a:ea typeface="HG丸ｺﾞｼｯｸM-PRO"/>
            </a:rPr>
            <a:t> 　（</a:t>
          </a:r>
          <a:r>
            <a:rPr lang="en-US" altLang="ja-JP" sz="700" b="0" i="0" u="none" strike="noStrike" baseline="0">
              <a:solidFill>
                <a:srgbClr val="000000"/>
              </a:solidFill>
              <a:latin typeface="HG丸ｺﾞｼｯｸM-PRO"/>
              <a:ea typeface="HG丸ｺﾞｼｯｸM-PRO"/>
            </a:rPr>
            <a:t>FUJITSU</a:t>
          </a:r>
          <a:r>
            <a:rPr lang="ja-JP" altLang="en-US" sz="700" b="0" i="0" u="none" strike="noStrike" baseline="0">
              <a:solidFill>
                <a:srgbClr val="000000"/>
              </a:solidFill>
              <a:latin typeface="HG丸ｺﾞｼｯｸM-PRO"/>
              <a:ea typeface="HG丸ｺﾞｼｯｸM-PRO"/>
            </a:rPr>
            <a:t>ファミリ会事務局の個人情報保護ポリシー：</a:t>
          </a:r>
          <a:r>
            <a:rPr lang="en-US" altLang="ja-JP" sz="700" b="0" i="0" u="none" strike="noStrike" baseline="0">
              <a:solidFill>
                <a:srgbClr val="000000"/>
              </a:solidFill>
              <a:latin typeface="HG丸ｺﾞｼｯｸM-PRO"/>
              <a:ea typeface="HG丸ｺﾞｼｯｸM-PRO"/>
            </a:rPr>
            <a:t>https://jp.fujitsu.com/family/privacy/index.html</a:t>
          </a:r>
          <a:r>
            <a:rPr lang="ja-JP" altLang="en-US" sz="7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13</xdr:col>
          <xdr:colOff>165100</xdr:colOff>
          <xdr:row>21</xdr:row>
          <xdr:rowOff>38100</xdr:rowOff>
        </xdr:from>
        <xdr:to>
          <xdr:col>14</xdr:col>
          <xdr:colOff>342900</xdr:colOff>
          <xdr:row>21</xdr:row>
          <xdr:rowOff>279400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8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21</xdr:row>
          <xdr:rowOff>69850</xdr:rowOff>
        </xdr:from>
        <xdr:to>
          <xdr:col>12</xdr:col>
          <xdr:colOff>222250</xdr:colOff>
          <xdr:row>21</xdr:row>
          <xdr:rowOff>266700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8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31</xdr:row>
          <xdr:rowOff>50800</xdr:rowOff>
        </xdr:from>
        <xdr:to>
          <xdr:col>14</xdr:col>
          <xdr:colOff>393700</xdr:colOff>
          <xdr:row>31</xdr:row>
          <xdr:rowOff>317500</xdr:rowOff>
        </xdr:to>
        <xdr:sp macro="" textlink="">
          <xdr:nvSpPr>
            <xdr:cNvPr id="18438" name="Drop Down 6" hidden="1">
              <a:extLst>
                <a:ext uri="{63B3BB69-23CF-44E3-9099-C40C66FF867C}">
                  <a14:compatExt spid="_x0000_s18438"/>
                </a:ext>
                <a:ext uri="{FF2B5EF4-FFF2-40B4-BE49-F238E27FC236}">
                  <a16:creationId xmlns:a16="http://schemas.microsoft.com/office/drawing/2014/main" id="{00000000-0008-0000-0800-00000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6.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8.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P42"/>
  <sheetViews>
    <sheetView showGridLines="0" tabSelected="1" zoomScaleNormal="100" workbookViewId="0">
      <selection activeCell="C14" sqref="C14"/>
    </sheetView>
  </sheetViews>
  <sheetFormatPr defaultRowHeight="13" x14ac:dyDescent="0.2"/>
  <cols>
    <col min="1" max="1" width="3.36328125" customWidth="1"/>
    <col min="2" max="2" width="3.90625" customWidth="1"/>
    <col min="3" max="3" width="15.453125" customWidth="1"/>
    <col min="4" max="4" width="3" customWidth="1"/>
    <col min="5" max="5" width="11.36328125" customWidth="1"/>
    <col min="6" max="7" width="7.08984375" customWidth="1"/>
    <col min="8" max="8" width="3.90625" customWidth="1"/>
    <col min="9" max="9" width="7.08984375" customWidth="1"/>
    <col min="10" max="10" width="4.90625" customWidth="1"/>
    <col min="11" max="11" width="7.08984375" customWidth="1"/>
    <col min="12" max="12" width="5.90625" customWidth="1"/>
    <col min="13" max="13" width="4" customWidth="1"/>
    <col min="14" max="14" width="5" customWidth="1"/>
    <col min="15" max="15" width="6.36328125" customWidth="1"/>
    <col min="16" max="16" width="4.6328125" customWidth="1"/>
  </cols>
  <sheetData>
    <row r="1" spans="2:16" s="13" customFormat="1" ht="20.25" customHeight="1" x14ac:dyDescent="0.2">
      <c r="B1" s="121" t="s">
        <v>123</v>
      </c>
      <c r="C1" s="121"/>
      <c r="D1" s="121"/>
      <c r="E1" s="121"/>
      <c r="F1" s="121"/>
      <c r="G1" s="121"/>
      <c r="H1" s="121"/>
      <c r="I1" s="121"/>
      <c r="J1" s="121"/>
      <c r="K1" s="121"/>
      <c r="L1" s="121"/>
      <c r="M1" s="121"/>
      <c r="N1" s="121"/>
      <c r="O1" s="122" t="s">
        <v>126</v>
      </c>
      <c r="P1" s="122"/>
    </row>
    <row r="2" spans="2:16" ht="9.75" customHeight="1" x14ac:dyDescent="0.2">
      <c r="O2" s="5"/>
    </row>
    <row r="3" spans="2:16" s="16" customFormat="1" ht="24.5" customHeight="1" x14ac:dyDescent="0.2">
      <c r="C3" s="136" t="s">
        <v>135</v>
      </c>
      <c r="D3" s="136"/>
      <c r="E3" s="136"/>
      <c r="F3" s="136"/>
      <c r="G3" s="136"/>
      <c r="H3" s="136"/>
      <c r="I3" s="136"/>
      <c r="J3" s="136"/>
      <c r="K3" s="136"/>
      <c r="L3" s="136"/>
      <c r="M3" s="136"/>
      <c r="N3" s="136"/>
      <c r="O3" s="136"/>
    </row>
    <row r="4" spans="2:16" s="16" customFormat="1" ht="15" customHeight="1" x14ac:dyDescent="0.2">
      <c r="C4" s="14" t="s">
        <v>94</v>
      </c>
      <c r="D4" s="14"/>
      <c r="E4" s="14"/>
      <c r="F4" s="14"/>
      <c r="G4" s="14"/>
      <c r="H4" s="14"/>
      <c r="I4" s="14"/>
      <c r="J4" s="14"/>
      <c r="K4" s="14"/>
      <c r="L4" s="14"/>
      <c r="M4" s="14"/>
      <c r="N4" s="14"/>
      <c r="O4" s="15"/>
    </row>
    <row r="5" spans="2:16" s="16" customFormat="1" ht="31.5" customHeight="1" x14ac:dyDescent="0.2">
      <c r="C5" s="133" t="s">
        <v>99</v>
      </c>
      <c r="D5" s="133"/>
      <c r="E5" s="133"/>
      <c r="F5" s="133"/>
      <c r="G5" s="133"/>
      <c r="H5" s="133"/>
      <c r="I5" s="133"/>
      <c r="J5" s="133"/>
      <c r="K5" s="133"/>
      <c r="L5" s="133"/>
      <c r="M5" s="133"/>
      <c r="N5" s="133"/>
      <c r="O5" s="133"/>
      <c r="P5" s="79"/>
    </row>
    <row r="6" spans="2:16" s="16" customFormat="1" ht="4.5" customHeight="1" x14ac:dyDescent="0.2">
      <c r="B6" s="14"/>
      <c r="C6" s="14"/>
      <c r="D6" s="14"/>
      <c r="E6" s="14"/>
      <c r="F6" s="14"/>
      <c r="G6" s="14"/>
      <c r="H6" s="14"/>
      <c r="I6" s="14"/>
      <c r="J6" s="14"/>
      <c r="K6" s="14"/>
      <c r="L6" s="14"/>
      <c r="M6" s="14"/>
      <c r="N6" s="14"/>
      <c r="O6" s="15"/>
    </row>
    <row r="7" spans="2:16" s="16" customFormat="1" ht="19.5" customHeight="1" x14ac:dyDescent="0.2">
      <c r="B7" s="125" t="s">
        <v>96</v>
      </c>
      <c r="C7" s="126"/>
      <c r="D7" s="126"/>
      <c r="E7" s="126"/>
      <c r="F7" s="126"/>
      <c r="G7" s="126"/>
      <c r="H7" s="126"/>
      <c r="I7" s="126"/>
      <c r="J7" s="126"/>
      <c r="K7" s="126"/>
      <c r="L7" s="126"/>
      <c r="M7" s="126"/>
      <c r="N7" s="126"/>
      <c r="O7" s="127"/>
    </row>
    <row r="8" spans="2:16" s="16" customFormat="1" ht="15" customHeight="1" x14ac:dyDescent="0.2">
      <c r="B8" s="134" t="s">
        <v>95</v>
      </c>
      <c r="C8" s="134"/>
      <c r="D8" s="134"/>
      <c r="E8" s="134"/>
      <c r="F8" s="134"/>
      <c r="G8" s="134"/>
      <c r="H8" s="134"/>
      <c r="I8" s="134"/>
      <c r="J8" s="134"/>
      <c r="K8" s="134"/>
      <c r="L8" s="134"/>
      <c r="M8" s="134"/>
      <c r="N8" s="134"/>
      <c r="O8" s="134"/>
    </row>
    <row r="9" spans="2:16" ht="16.5" customHeight="1" x14ac:dyDescent="0.2">
      <c r="B9" s="128" t="s">
        <v>125</v>
      </c>
      <c r="C9" s="128"/>
      <c r="D9" s="128"/>
      <c r="E9" s="128"/>
      <c r="F9" s="128"/>
      <c r="G9" s="128"/>
      <c r="H9" s="128"/>
      <c r="I9" s="128"/>
      <c r="J9" s="128"/>
      <c r="K9" s="128"/>
      <c r="L9" s="128"/>
      <c r="M9" s="128"/>
      <c r="N9" s="128"/>
      <c r="O9" s="128"/>
    </row>
    <row r="10" spans="2:16" ht="15.65" customHeight="1" x14ac:dyDescent="0.2">
      <c r="B10" s="135" t="s">
        <v>130</v>
      </c>
      <c r="C10" s="135"/>
      <c r="D10" s="135"/>
      <c r="E10" s="135"/>
      <c r="F10" s="135"/>
      <c r="G10" s="135"/>
      <c r="H10" s="135"/>
      <c r="I10" s="135"/>
      <c r="J10" s="135"/>
      <c r="K10" s="135"/>
      <c r="L10" s="135"/>
      <c r="M10" s="135"/>
      <c r="N10" s="135"/>
      <c r="O10" s="135"/>
    </row>
    <row r="11" spans="2:16" ht="15.65" customHeight="1" x14ac:dyDescent="0.2">
      <c r="B11" s="85"/>
      <c r="C11" s="85" t="s">
        <v>134</v>
      </c>
      <c r="D11" s="85"/>
      <c r="E11" s="85"/>
      <c r="F11" s="85"/>
      <c r="G11" s="85"/>
      <c r="H11" s="85"/>
      <c r="I11" s="85"/>
      <c r="J11" s="85"/>
      <c r="K11" s="85"/>
      <c r="L11" s="85"/>
      <c r="M11" s="85"/>
      <c r="N11" s="85"/>
      <c r="O11" s="85"/>
    </row>
    <row r="12" spans="2:16" s="13" customFormat="1" ht="6" customHeight="1" x14ac:dyDescent="0.2">
      <c r="B12" s="17" t="s">
        <v>23</v>
      </c>
      <c r="C12" s="17"/>
      <c r="D12" s="17"/>
      <c r="E12" s="17"/>
      <c r="F12" s="17"/>
      <c r="G12" s="17"/>
      <c r="H12" s="17"/>
      <c r="I12" s="17"/>
      <c r="J12" s="17"/>
      <c r="K12" s="18"/>
      <c r="L12" s="18"/>
      <c r="M12" s="18"/>
      <c r="N12" s="18"/>
      <c r="O12" s="18"/>
    </row>
    <row r="13" spans="2:16" ht="25" customHeight="1" x14ac:dyDescent="0.2">
      <c r="B13" s="129" t="s">
        <v>7</v>
      </c>
      <c r="C13" s="129"/>
      <c r="D13" s="98"/>
      <c r="E13" s="99"/>
      <c r="F13" s="99"/>
      <c r="G13" s="99"/>
      <c r="H13" s="99"/>
      <c r="I13" s="99"/>
      <c r="J13" s="99"/>
      <c r="K13" s="99"/>
      <c r="L13" s="99"/>
      <c r="M13" s="99"/>
      <c r="N13" s="99"/>
      <c r="O13" s="100"/>
    </row>
    <row r="14" spans="2:16" ht="25" customHeight="1" x14ac:dyDescent="0.2">
      <c r="B14" s="97" t="s">
        <v>2</v>
      </c>
      <c r="C14" s="19" t="s">
        <v>5</v>
      </c>
      <c r="D14" s="98"/>
      <c r="E14" s="99"/>
      <c r="F14" s="99"/>
      <c r="G14" s="99"/>
      <c r="H14" s="99"/>
      <c r="I14" s="99"/>
      <c r="J14" s="99"/>
      <c r="K14" s="99"/>
      <c r="L14" s="99"/>
      <c r="M14" s="99"/>
      <c r="N14" s="99"/>
      <c r="O14" s="100"/>
    </row>
    <row r="15" spans="2:16" ht="25" customHeight="1" x14ac:dyDescent="0.2">
      <c r="B15" s="97"/>
      <c r="C15" s="24" t="s">
        <v>8</v>
      </c>
      <c r="D15" s="98"/>
      <c r="E15" s="99"/>
      <c r="F15" s="99"/>
      <c r="G15" s="99"/>
      <c r="H15" s="99"/>
      <c r="I15" s="99"/>
      <c r="J15" s="99"/>
      <c r="K15" s="99"/>
      <c r="L15" s="99"/>
      <c r="M15" s="99"/>
      <c r="N15" s="99"/>
      <c r="O15" s="100"/>
    </row>
    <row r="16" spans="2:16" ht="25" customHeight="1" x14ac:dyDescent="0.2">
      <c r="B16" s="97"/>
      <c r="C16" s="19" t="s">
        <v>56</v>
      </c>
      <c r="D16" s="98"/>
      <c r="E16" s="99"/>
      <c r="F16" s="100"/>
      <c r="G16" s="19" t="s">
        <v>57</v>
      </c>
      <c r="H16" s="130"/>
      <c r="I16" s="131"/>
      <c r="J16" s="131"/>
      <c r="K16" s="131"/>
      <c r="L16" s="131"/>
      <c r="M16" s="131"/>
      <c r="N16" s="131"/>
      <c r="O16" s="132"/>
    </row>
    <row r="17" spans="2:15" ht="25" customHeight="1" x14ac:dyDescent="0.2">
      <c r="B17" s="115" t="s">
        <v>3</v>
      </c>
      <c r="C17" s="19" t="s">
        <v>5</v>
      </c>
      <c r="D17" s="98"/>
      <c r="E17" s="99"/>
      <c r="F17" s="99"/>
      <c r="G17" s="99"/>
      <c r="H17" s="99"/>
      <c r="I17" s="99"/>
      <c r="J17" s="99"/>
      <c r="K17" s="99"/>
      <c r="L17" s="99"/>
      <c r="M17" s="99"/>
      <c r="N17" s="99"/>
      <c r="O17" s="100"/>
    </row>
    <row r="18" spans="2:15" ht="25" customHeight="1" x14ac:dyDescent="0.2">
      <c r="B18" s="116"/>
      <c r="C18" s="24" t="s">
        <v>8</v>
      </c>
      <c r="D18" s="98"/>
      <c r="E18" s="99"/>
      <c r="F18" s="99"/>
      <c r="G18" s="99"/>
      <c r="H18" s="99"/>
      <c r="I18" s="99"/>
      <c r="J18" s="99"/>
      <c r="K18" s="99"/>
      <c r="L18" s="99"/>
      <c r="M18" s="99"/>
      <c r="N18" s="99"/>
      <c r="O18" s="100"/>
    </row>
    <row r="19" spans="2:15" ht="25" customHeight="1" x14ac:dyDescent="0.2">
      <c r="B19" s="117"/>
      <c r="C19" s="19" t="s">
        <v>56</v>
      </c>
      <c r="D19" s="98"/>
      <c r="E19" s="99"/>
      <c r="F19" s="100"/>
      <c r="G19" s="19" t="s">
        <v>20</v>
      </c>
      <c r="H19" s="107"/>
      <c r="I19" s="108"/>
      <c r="J19" s="108"/>
      <c r="K19" s="108"/>
      <c r="L19" s="108"/>
      <c r="M19" s="108"/>
      <c r="N19" s="108"/>
      <c r="O19" s="109"/>
    </row>
    <row r="20" spans="2:15" ht="55.5" hidden="1" customHeight="1" x14ac:dyDescent="0.2">
      <c r="B20" s="33"/>
      <c r="C20" s="23" t="s">
        <v>72</v>
      </c>
      <c r="D20" s="104"/>
      <c r="E20" s="105"/>
      <c r="F20" s="105"/>
      <c r="G20" s="105"/>
      <c r="H20" s="105"/>
      <c r="I20" s="105"/>
      <c r="J20" s="105"/>
      <c r="K20" s="105"/>
      <c r="L20" s="105"/>
      <c r="M20" s="105"/>
      <c r="N20" s="105"/>
      <c r="O20" s="106"/>
    </row>
    <row r="21" spans="2:15" ht="6" customHeight="1" x14ac:dyDescent="0.2">
      <c r="B21" s="17"/>
      <c r="C21" s="17"/>
      <c r="D21" s="17"/>
      <c r="E21" s="17"/>
      <c r="F21" s="17"/>
      <c r="G21" s="17"/>
      <c r="H21" s="17"/>
      <c r="I21" s="17"/>
      <c r="J21" s="17"/>
      <c r="K21" s="17"/>
      <c r="L21" s="17"/>
      <c r="M21" s="17"/>
      <c r="N21" s="17"/>
      <c r="O21" s="17"/>
    </row>
    <row r="22" spans="2:15" ht="27.75" customHeight="1" x14ac:dyDescent="0.2">
      <c r="B22" s="95" t="s">
        <v>11</v>
      </c>
      <c r="C22" s="19" t="s">
        <v>9</v>
      </c>
      <c r="D22" s="90"/>
      <c r="E22" s="91"/>
      <c r="F22" s="91"/>
      <c r="G22" s="91"/>
      <c r="H22" s="91"/>
      <c r="I22" s="91"/>
      <c r="J22" s="91"/>
      <c r="K22" s="91"/>
      <c r="L22" s="91"/>
      <c r="M22" s="91"/>
      <c r="N22" s="91"/>
      <c r="O22" s="92"/>
    </row>
    <row r="23" spans="2:15" ht="27.75" customHeight="1" x14ac:dyDescent="0.2">
      <c r="B23" s="110"/>
      <c r="C23" s="19" t="s">
        <v>6</v>
      </c>
      <c r="D23" s="90"/>
      <c r="E23" s="91"/>
      <c r="F23" s="92"/>
      <c r="G23" s="32" t="s">
        <v>24</v>
      </c>
      <c r="H23" s="90"/>
      <c r="I23" s="91"/>
      <c r="J23" s="92"/>
      <c r="K23" s="19" t="s">
        <v>19</v>
      </c>
      <c r="L23" s="101"/>
      <c r="M23" s="102"/>
      <c r="N23" s="102"/>
      <c r="O23" s="103"/>
    </row>
    <row r="24" spans="2:15" ht="27.75" customHeight="1" x14ac:dyDescent="0.2">
      <c r="B24" s="110"/>
      <c r="C24" s="123" t="s">
        <v>10</v>
      </c>
      <c r="D24" s="37" t="s">
        <v>30</v>
      </c>
      <c r="E24" s="53"/>
      <c r="F24" s="38"/>
      <c r="G24" s="39"/>
      <c r="H24" s="40"/>
      <c r="I24" s="40"/>
      <c r="J24" s="40"/>
      <c r="K24" s="41"/>
      <c r="L24" s="41"/>
      <c r="M24" s="41"/>
      <c r="N24" s="41"/>
      <c r="O24" s="42"/>
    </row>
    <row r="25" spans="2:15" ht="27.75" customHeight="1" x14ac:dyDescent="0.2">
      <c r="B25" s="110"/>
      <c r="C25" s="124"/>
      <c r="D25" s="90"/>
      <c r="E25" s="91"/>
      <c r="F25" s="91"/>
      <c r="G25" s="91"/>
      <c r="H25" s="91"/>
      <c r="I25" s="91"/>
      <c r="J25" s="91"/>
      <c r="K25" s="91"/>
      <c r="L25" s="91"/>
      <c r="M25" s="91"/>
      <c r="N25" s="91"/>
      <c r="O25" s="92"/>
    </row>
    <row r="26" spans="2:15" ht="27.75" customHeight="1" x14ac:dyDescent="0.2">
      <c r="B26" s="110"/>
      <c r="C26" s="19" t="s">
        <v>56</v>
      </c>
      <c r="D26" s="90"/>
      <c r="E26" s="91"/>
      <c r="F26" s="92"/>
      <c r="G26" s="19" t="s">
        <v>20</v>
      </c>
      <c r="H26" s="111"/>
      <c r="I26" s="91"/>
      <c r="J26" s="91"/>
      <c r="K26" s="91"/>
      <c r="L26" s="91"/>
      <c r="M26" s="91"/>
      <c r="N26" s="91"/>
      <c r="O26" s="92"/>
    </row>
    <row r="27" spans="2:15" ht="27.75" customHeight="1" x14ac:dyDescent="0.2">
      <c r="B27" s="110"/>
      <c r="C27" s="19" t="s">
        <v>21</v>
      </c>
      <c r="D27" s="107"/>
      <c r="E27" s="108"/>
      <c r="F27" s="108"/>
      <c r="G27" s="112"/>
      <c r="H27" s="112"/>
      <c r="I27" s="109"/>
      <c r="J27" s="113" t="s">
        <v>18</v>
      </c>
      <c r="K27" s="114"/>
      <c r="L27" s="54"/>
      <c r="M27" s="21" t="s">
        <v>31</v>
      </c>
      <c r="N27" s="54"/>
      <c r="O27" s="22" t="s">
        <v>32</v>
      </c>
    </row>
    <row r="28" spans="2:15" ht="22" customHeight="1" x14ac:dyDescent="0.2">
      <c r="B28" s="110"/>
      <c r="C28" s="84" t="s">
        <v>127</v>
      </c>
      <c r="D28" s="25"/>
      <c r="E28" s="26"/>
      <c r="F28" s="26"/>
      <c r="G28" s="120" t="s">
        <v>16</v>
      </c>
      <c r="H28" s="120"/>
      <c r="I28" s="55"/>
      <c r="J28" s="26" t="s">
        <v>17</v>
      </c>
      <c r="K28" s="119"/>
      <c r="L28" s="119"/>
      <c r="M28" s="119"/>
      <c r="N28" s="119"/>
      <c r="O28" s="27" t="s">
        <v>22</v>
      </c>
    </row>
    <row r="29" spans="2:15" ht="22" customHeight="1" x14ac:dyDescent="0.2">
      <c r="B29" s="96"/>
      <c r="C29" s="88" t="s">
        <v>128</v>
      </c>
      <c r="D29" s="80"/>
      <c r="E29" s="28"/>
      <c r="F29" s="28"/>
      <c r="G29" s="81"/>
      <c r="H29" s="81"/>
      <c r="I29" s="72"/>
      <c r="J29" s="28" t="s">
        <v>17</v>
      </c>
      <c r="K29" s="72"/>
      <c r="L29" s="72"/>
      <c r="M29" s="72"/>
      <c r="N29" s="72"/>
      <c r="O29" s="29" t="s">
        <v>22</v>
      </c>
    </row>
    <row r="30" spans="2:15" ht="6.75" customHeight="1" x14ac:dyDescent="0.2">
      <c r="B30" s="82"/>
      <c r="C30" s="82"/>
      <c r="D30" s="83"/>
      <c r="E30" s="28"/>
      <c r="F30" s="28"/>
      <c r="G30" s="28"/>
      <c r="H30" s="28"/>
      <c r="I30" s="56"/>
      <c r="K30" s="118"/>
      <c r="L30" s="118"/>
      <c r="M30" s="118"/>
      <c r="N30" s="118"/>
    </row>
    <row r="31" spans="2:15" ht="28.5" customHeight="1" x14ac:dyDescent="0.2">
      <c r="B31" s="95" t="s">
        <v>97</v>
      </c>
      <c r="C31" s="19" t="s">
        <v>119</v>
      </c>
      <c r="D31" s="20"/>
      <c r="E31" s="21"/>
      <c r="F31" s="21"/>
      <c r="G31" s="21"/>
      <c r="H31" s="21"/>
      <c r="I31" s="21"/>
      <c r="J31" s="21"/>
      <c r="K31" s="21"/>
      <c r="L31" s="21"/>
      <c r="M31" s="21"/>
      <c r="N31" s="21"/>
      <c r="O31" s="22"/>
    </row>
    <row r="32" spans="2:15" ht="28.5" customHeight="1" x14ac:dyDescent="0.2">
      <c r="B32" s="96"/>
      <c r="C32" s="147" t="s">
        <v>71</v>
      </c>
      <c r="D32" s="90"/>
      <c r="E32" s="91"/>
      <c r="F32" s="91"/>
      <c r="G32" s="91"/>
      <c r="H32" s="91"/>
      <c r="I32" s="92"/>
      <c r="J32" s="113" t="s">
        <v>25</v>
      </c>
      <c r="K32" s="114"/>
      <c r="L32" s="54"/>
      <c r="M32" s="21" t="s">
        <v>31</v>
      </c>
      <c r="N32" s="54"/>
      <c r="O32" s="22" t="s">
        <v>32</v>
      </c>
    </row>
    <row r="33" spans="2:15" ht="28.5" customHeight="1" x14ac:dyDescent="0.2">
      <c r="B33" s="95" t="s">
        <v>98</v>
      </c>
      <c r="C33" s="67" t="s">
        <v>119</v>
      </c>
      <c r="D33" s="20"/>
      <c r="E33" s="21"/>
      <c r="F33" s="21"/>
      <c r="G33" s="21"/>
      <c r="H33" s="21"/>
      <c r="I33" s="21"/>
      <c r="J33" s="21"/>
      <c r="K33" s="21"/>
      <c r="L33" s="21"/>
      <c r="M33" s="21"/>
      <c r="N33" s="21"/>
      <c r="O33" s="22"/>
    </row>
    <row r="34" spans="2:15" ht="35.15" customHeight="1" x14ac:dyDescent="0.2">
      <c r="B34" s="96"/>
      <c r="C34" s="147" t="s">
        <v>71</v>
      </c>
      <c r="D34" s="90"/>
      <c r="E34" s="91"/>
      <c r="F34" s="91"/>
      <c r="G34" s="91"/>
      <c r="H34" s="91"/>
      <c r="I34" s="92"/>
      <c r="J34" s="113" t="s">
        <v>25</v>
      </c>
      <c r="K34" s="114"/>
      <c r="L34" s="54"/>
      <c r="M34" s="21" t="s">
        <v>31</v>
      </c>
      <c r="N34" s="54"/>
      <c r="O34" s="22" t="s">
        <v>32</v>
      </c>
    </row>
    <row r="35" spans="2:15" ht="6" customHeight="1" x14ac:dyDescent="0.2">
      <c r="B35" s="30"/>
      <c r="C35" s="30"/>
      <c r="D35" s="31"/>
      <c r="E35" s="31"/>
      <c r="F35" s="31"/>
      <c r="G35" s="31"/>
      <c r="H35" s="31"/>
      <c r="I35" s="31"/>
      <c r="J35" s="31"/>
      <c r="K35" s="31"/>
      <c r="L35" s="31"/>
      <c r="M35" s="31"/>
      <c r="N35" s="31"/>
      <c r="O35" s="31"/>
    </row>
    <row r="36" spans="2:15" ht="24" customHeight="1" x14ac:dyDescent="0.2">
      <c r="B36" s="2"/>
      <c r="C36" s="2"/>
      <c r="D36" s="2"/>
      <c r="E36" s="2"/>
      <c r="F36" s="2"/>
      <c r="G36" s="2"/>
      <c r="H36" s="2"/>
      <c r="I36" s="2"/>
      <c r="J36" s="2"/>
      <c r="K36" s="2"/>
      <c r="L36" s="2"/>
      <c r="M36" s="2"/>
      <c r="N36" s="2"/>
      <c r="O36" s="2"/>
    </row>
    <row r="37" spans="2:15" ht="24" customHeight="1" x14ac:dyDescent="0.2">
      <c r="B37" s="2"/>
      <c r="C37" s="2"/>
      <c r="D37" s="2"/>
      <c r="E37" s="2"/>
      <c r="F37" s="2"/>
      <c r="G37" s="2"/>
      <c r="I37" s="2"/>
      <c r="J37" s="2"/>
      <c r="K37" s="2"/>
      <c r="L37" s="2"/>
      <c r="M37" s="2"/>
      <c r="N37" s="2"/>
      <c r="O37" s="2"/>
    </row>
    <row r="38" spans="2:15" ht="24" customHeight="1" x14ac:dyDescent="0.2">
      <c r="B38" s="2"/>
      <c r="C38" s="2"/>
      <c r="D38" s="2"/>
      <c r="E38" s="2"/>
      <c r="F38" s="2"/>
      <c r="G38" s="2"/>
      <c r="H38" s="2"/>
      <c r="I38" s="2"/>
      <c r="J38" s="2"/>
      <c r="K38" s="2"/>
      <c r="L38" s="2"/>
      <c r="M38" s="2"/>
      <c r="N38" s="2"/>
      <c r="O38" s="2"/>
    </row>
    <row r="39" spans="2:15" ht="24" customHeight="1" x14ac:dyDescent="0.2">
      <c r="B39" s="2"/>
      <c r="C39" s="2"/>
      <c r="D39" s="2"/>
      <c r="E39" s="2"/>
      <c r="F39" s="2"/>
      <c r="G39" s="2"/>
      <c r="H39" s="2"/>
      <c r="I39" s="2"/>
      <c r="J39" s="2"/>
      <c r="K39" s="2"/>
      <c r="L39" s="2"/>
      <c r="M39" s="2"/>
      <c r="N39" s="2"/>
      <c r="O39" s="2"/>
    </row>
    <row r="40" spans="2:15" ht="24" customHeight="1" x14ac:dyDescent="0.2">
      <c r="B40" s="2"/>
      <c r="C40" s="2"/>
      <c r="D40" s="2"/>
      <c r="E40" s="2"/>
      <c r="F40" s="2"/>
      <c r="G40" s="2"/>
      <c r="H40" s="2"/>
      <c r="I40" s="2"/>
      <c r="J40" s="2"/>
      <c r="K40" s="2"/>
      <c r="L40" s="2"/>
      <c r="M40" s="2"/>
      <c r="N40" s="2"/>
      <c r="O40" s="2"/>
    </row>
    <row r="41" spans="2:15" ht="24" customHeight="1" x14ac:dyDescent="0.2">
      <c r="B41" s="2"/>
      <c r="C41" s="2"/>
      <c r="D41" s="2"/>
      <c r="E41" s="2"/>
      <c r="F41" s="2"/>
      <c r="G41" s="2"/>
      <c r="H41" s="2"/>
      <c r="I41" s="2"/>
      <c r="J41" s="2"/>
      <c r="K41" s="2"/>
      <c r="L41" s="2"/>
      <c r="M41" s="2"/>
      <c r="N41" s="2"/>
      <c r="O41" s="2"/>
    </row>
    <row r="42" spans="2:15" ht="24" customHeight="1" x14ac:dyDescent="0.2">
      <c r="B42" s="2"/>
      <c r="C42" s="2"/>
      <c r="D42" s="2"/>
      <c r="E42" s="2"/>
      <c r="F42" s="2"/>
      <c r="G42" s="2"/>
      <c r="H42" s="2"/>
      <c r="I42" s="2"/>
      <c r="J42" s="2"/>
      <c r="K42" s="2"/>
      <c r="L42" s="2"/>
      <c r="M42" s="2"/>
      <c r="N42" s="2"/>
      <c r="O42" s="2"/>
    </row>
  </sheetData>
  <sheetProtection algorithmName="SHA-512" hashValue="/4+sVrKUQf9qt1/l7JiRqboKYUpSBj+7cDlM8PMOGDEx7nVgHnRRjmk4YQ/voLjaF42exZj8mG4nS24URllQcQ==" saltValue="3LkihXa1x+8t4/YY0Uqr0w==" spinCount="100000" sheet="1" objects="1" scenarios="1"/>
  <mergeCells count="41">
    <mergeCell ref="B1:N1"/>
    <mergeCell ref="O1:P1"/>
    <mergeCell ref="C24:C25"/>
    <mergeCell ref="D23:F23"/>
    <mergeCell ref="B7:O7"/>
    <mergeCell ref="B9:O9"/>
    <mergeCell ref="D14:O14"/>
    <mergeCell ref="D13:O13"/>
    <mergeCell ref="B13:C13"/>
    <mergeCell ref="H16:O16"/>
    <mergeCell ref="D19:F19"/>
    <mergeCell ref="C5:O5"/>
    <mergeCell ref="B8:O8"/>
    <mergeCell ref="B10:O10"/>
    <mergeCell ref="C3:O3"/>
    <mergeCell ref="D16:F16"/>
    <mergeCell ref="K30:N30"/>
    <mergeCell ref="K28:N28"/>
    <mergeCell ref="G28:H28"/>
    <mergeCell ref="D18:O18"/>
    <mergeCell ref="D17:O17"/>
    <mergeCell ref="B14:B16"/>
    <mergeCell ref="D15:O15"/>
    <mergeCell ref="L23:O23"/>
    <mergeCell ref="D20:O20"/>
    <mergeCell ref="H19:O19"/>
    <mergeCell ref="B22:B29"/>
    <mergeCell ref="H23:J23"/>
    <mergeCell ref="H26:O26"/>
    <mergeCell ref="D26:F26"/>
    <mergeCell ref="D27:I27"/>
    <mergeCell ref="J27:K27"/>
    <mergeCell ref="D25:O25"/>
    <mergeCell ref="D22:O22"/>
    <mergeCell ref="B17:B19"/>
    <mergeCell ref="D34:I34"/>
    <mergeCell ref="J34:K34"/>
    <mergeCell ref="B31:B32"/>
    <mergeCell ref="B33:B34"/>
    <mergeCell ref="D32:I32"/>
    <mergeCell ref="J32:K32"/>
  </mergeCells>
  <phoneticPr fontId="1"/>
  <dataValidations count="2">
    <dataValidation imeMode="disabled" allowBlank="1" showInputMessage="1" showErrorMessage="1" sqref="L32 H16:O16 D19:F19 H19:O19 E24 L27 N27 H26:O26 D26:F26 D16:F16 N32 L34 N34 I28:I34" xr:uid="{00000000-0002-0000-0000-000000000000}"/>
    <dataValidation imeMode="fullKatakana" allowBlank="1" showInputMessage="1" showErrorMessage="1" sqref="H23:J23" xr:uid="{00000000-0002-0000-0000-000001000000}"/>
  </dataValidations>
  <printOptions horizontalCentered="1"/>
  <pageMargins left="0.19685039370078741" right="0.19685039370078741" top="0.19685039370078741" bottom="0.19685039370078741" header="0.11811023622047245" footer="0.11811023622047245"/>
  <pageSetup paperSize="9" scale="97"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locked="0" defaultSize="0" autoLine="0" autoPict="0">
                <anchor moveWithCells="1">
                  <from>
                    <xdr:col>3</xdr:col>
                    <xdr:colOff>50800</xdr:colOff>
                    <xdr:row>30</xdr:row>
                    <xdr:rowOff>38100</xdr:rowOff>
                  </from>
                  <to>
                    <xdr:col>14</xdr:col>
                    <xdr:colOff>412750</xdr:colOff>
                    <xdr:row>30</xdr:row>
                    <xdr:rowOff>317500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3</xdr:col>
                    <xdr:colOff>76200</xdr:colOff>
                    <xdr:row>27</xdr:row>
                    <xdr:rowOff>69850</xdr:rowOff>
                  </from>
                  <to>
                    <xdr:col>4</xdr:col>
                    <xdr:colOff>508000</xdr:colOff>
                    <xdr:row>28</xdr:row>
                    <xdr:rowOff>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3</xdr:col>
                    <xdr:colOff>76200</xdr:colOff>
                    <xdr:row>27</xdr:row>
                    <xdr:rowOff>311150</xdr:rowOff>
                  </from>
                  <to>
                    <xdr:col>4</xdr:col>
                    <xdr:colOff>457200</xdr:colOff>
                    <xdr:row>28</xdr:row>
                    <xdr:rowOff>228600</xdr:rowOff>
                  </to>
                </anchor>
              </controlPr>
            </control>
          </mc:Choice>
        </mc:AlternateContent>
        <mc:AlternateContent xmlns:mc="http://schemas.openxmlformats.org/markup-compatibility/2006">
          <mc:Choice Requires="x14">
            <control shapeId="6153" r:id="rId7" name="Check Box 9">
              <controlPr locked="0" defaultSize="0" autoFill="0" autoLine="0" autoPict="0">
                <anchor moveWithCells="1">
                  <from>
                    <xdr:col>13</xdr:col>
                    <xdr:colOff>165100</xdr:colOff>
                    <xdr:row>22</xdr:row>
                    <xdr:rowOff>38100</xdr:rowOff>
                  </from>
                  <to>
                    <xdr:col>14</xdr:col>
                    <xdr:colOff>342900</xdr:colOff>
                    <xdr:row>22</xdr:row>
                    <xdr:rowOff>279400</xdr:rowOff>
                  </to>
                </anchor>
              </controlPr>
            </control>
          </mc:Choice>
        </mc:AlternateContent>
        <mc:AlternateContent xmlns:mc="http://schemas.openxmlformats.org/markup-compatibility/2006">
          <mc:Choice Requires="x14">
            <control shapeId="6154" r:id="rId8" name="Check Box 10">
              <controlPr locked="0" defaultSize="0" autoFill="0" autoLine="0" autoPict="0">
                <anchor moveWithCells="1">
                  <from>
                    <xdr:col>11</xdr:col>
                    <xdr:colOff>127000</xdr:colOff>
                    <xdr:row>22</xdr:row>
                    <xdr:rowOff>69850</xdr:rowOff>
                  </from>
                  <to>
                    <xdr:col>12</xdr:col>
                    <xdr:colOff>222250</xdr:colOff>
                    <xdr:row>22</xdr:row>
                    <xdr:rowOff>266700</xdr:rowOff>
                  </to>
                </anchor>
              </controlPr>
            </control>
          </mc:Choice>
        </mc:AlternateContent>
        <mc:AlternateContent xmlns:mc="http://schemas.openxmlformats.org/markup-compatibility/2006">
          <mc:Choice Requires="x14">
            <control shapeId="6155" r:id="rId9" name="Drop Down 11">
              <controlPr locked="0" defaultSize="0" autoLine="0" autoPict="0">
                <anchor moveWithCells="1">
                  <from>
                    <xdr:col>3</xdr:col>
                    <xdr:colOff>31750</xdr:colOff>
                    <xdr:row>32</xdr:row>
                    <xdr:rowOff>50800</xdr:rowOff>
                  </from>
                  <to>
                    <xdr:col>14</xdr:col>
                    <xdr:colOff>393700</xdr:colOff>
                    <xdr:row>32</xdr:row>
                    <xdr:rowOff>317500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D4901-5C69-4A9A-A2B8-E2BADD6EA1F9}">
  <sheetPr codeName="Sheet11">
    <tabColor indexed="55"/>
  </sheetPr>
  <dimension ref="A2:AJ20"/>
  <sheetViews>
    <sheetView topLeftCell="U1" zoomScale="85" workbookViewId="0">
      <selection activeCell="AB12" sqref="AB12"/>
    </sheetView>
  </sheetViews>
  <sheetFormatPr defaultRowHeight="13" x14ac:dyDescent="0.2"/>
  <cols>
    <col min="1" max="31" width="10.36328125" customWidth="1"/>
    <col min="32" max="32" width="15.08984375" bestFit="1" customWidth="1"/>
    <col min="35" max="35" width="13.08984375" bestFit="1" customWidth="1"/>
  </cols>
  <sheetData>
    <row r="2" spans="1:36" x14ac:dyDescent="0.2">
      <c r="A2" s="11" t="s">
        <v>55</v>
      </c>
    </row>
    <row r="3" spans="1:36" s="58" customFormat="1" x14ac:dyDescent="0.2">
      <c r="N3" s="58" t="str">
        <f>IF(N4,"1")</f>
        <v>1</v>
      </c>
      <c r="O3" s="58" t="b">
        <f>IF(O4,"2")</f>
        <v>0</v>
      </c>
      <c r="AA3" s="58" t="b">
        <f>IF(AA4,"0")</f>
        <v>0</v>
      </c>
      <c r="AB3" s="58" t="b">
        <f>IF(AB4,"1")</f>
        <v>0</v>
      </c>
    </row>
    <row r="4" spans="1:36" s="58" customFormat="1" x14ac:dyDescent="0.2">
      <c r="N4" s="58" t="b">
        <v>1</v>
      </c>
      <c r="O4" s="58" t="b">
        <v>0</v>
      </c>
      <c r="V4" s="58">
        <v>1</v>
      </c>
      <c r="AA4" s="58" t="b">
        <v>0</v>
      </c>
      <c r="AB4" s="58" t="b">
        <v>0</v>
      </c>
      <c r="AF4" s="58">
        <v>1</v>
      </c>
    </row>
    <row r="5" spans="1:36" s="2" customFormat="1" ht="13.5" customHeight="1" x14ac:dyDescent="0.2">
      <c r="A5" s="129" t="s">
        <v>58</v>
      </c>
      <c r="B5" s="97" t="s">
        <v>2</v>
      </c>
      <c r="C5" s="97"/>
      <c r="D5" s="97"/>
      <c r="E5" s="97"/>
      <c r="F5" s="97" t="s">
        <v>3</v>
      </c>
      <c r="G5" s="97"/>
      <c r="H5" s="97"/>
      <c r="I5" s="97"/>
      <c r="J5" s="97"/>
      <c r="K5" s="97" t="s">
        <v>11</v>
      </c>
      <c r="L5" s="97"/>
      <c r="M5" s="97"/>
      <c r="N5" s="97"/>
      <c r="O5" s="97"/>
      <c r="P5" s="97"/>
      <c r="Q5" s="97"/>
      <c r="R5" s="97"/>
      <c r="S5" s="97"/>
      <c r="T5" s="97"/>
      <c r="U5" s="97"/>
      <c r="V5" s="97"/>
      <c r="W5" s="97"/>
      <c r="X5" s="97"/>
      <c r="Y5" s="97"/>
      <c r="Z5" s="97"/>
      <c r="AA5" s="97"/>
      <c r="AB5" s="97"/>
      <c r="AC5" s="97"/>
      <c r="AD5" s="97"/>
      <c r="AE5" s="97"/>
      <c r="AF5" s="77"/>
    </row>
    <row r="6" spans="1:36" ht="32.25" customHeight="1" x14ac:dyDescent="0.2">
      <c r="A6" s="129"/>
      <c r="B6" s="70" t="s">
        <v>5</v>
      </c>
      <c r="C6" s="70" t="s">
        <v>39</v>
      </c>
      <c r="D6" s="70" t="s">
        <v>59</v>
      </c>
      <c r="E6" s="70" t="s">
        <v>20</v>
      </c>
      <c r="F6" s="70" t="s">
        <v>5</v>
      </c>
      <c r="G6" s="70" t="s">
        <v>39</v>
      </c>
      <c r="H6" s="70" t="s">
        <v>59</v>
      </c>
      <c r="I6" s="70" t="s">
        <v>20</v>
      </c>
      <c r="J6" s="71" t="s">
        <v>4</v>
      </c>
      <c r="K6" s="70" t="s">
        <v>5</v>
      </c>
      <c r="L6" s="70" t="s">
        <v>39</v>
      </c>
      <c r="M6" s="36" t="s">
        <v>24</v>
      </c>
      <c r="N6" s="70" t="s">
        <v>45</v>
      </c>
      <c r="O6" s="36" t="s">
        <v>41</v>
      </c>
      <c r="P6" s="70" t="s">
        <v>60</v>
      </c>
      <c r="Q6" s="70" t="s">
        <v>59</v>
      </c>
      <c r="R6" s="70" t="s">
        <v>20</v>
      </c>
      <c r="S6" s="70" t="s">
        <v>21</v>
      </c>
      <c r="T6" s="71" t="s">
        <v>33</v>
      </c>
      <c r="U6" s="71" t="s">
        <v>34</v>
      </c>
      <c r="V6" s="70" t="s">
        <v>12</v>
      </c>
      <c r="W6" s="70" t="s">
        <v>14</v>
      </c>
      <c r="X6" s="71" t="s">
        <v>13</v>
      </c>
      <c r="Y6" s="71" t="s">
        <v>63</v>
      </c>
      <c r="Z6" s="71" t="s">
        <v>64</v>
      </c>
      <c r="AA6" s="33" t="s">
        <v>15</v>
      </c>
      <c r="AB6" s="35" t="s">
        <v>26</v>
      </c>
      <c r="AC6" s="35" t="s">
        <v>28</v>
      </c>
      <c r="AD6" s="35" t="s">
        <v>27</v>
      </c>
      <c r="AE6" s="35" t="s">
        <v>29</v>
      </c>
      <c r="AF6" s="70" t="s">
        <v>121</v>
      </c>
      <c r="AG6" s="70" t="s">
        <v>14</v>
      </c>
      <c r="AH6" s="71" t="s">
        <v>13</v>
      </c>
      <c r="AI6" s="71" t="s">
        <v>63</v>
      </c>
      <c r="AJ6" s="71" t="s">
        <v>64</v>
      </c>
    </row>
    <row r="7" spans="1:36" ht="27.75" customHeight="1" x14ac:dyDescent="0.2">
      <c r="A7" s="10">
        <f>'研究分科会参加申込書（1人目）'!D13</f>
        <v>0</v>
      </c>
      <c r="B7" s="10">
        <f>'研究分科会参加申込書（1人目）'!D14</f>
        <v>0</v>
      </c>
      <c r="C7" s="10">
        <f>'研究分科会参加申込書（1人目）'!D15</f>
        <v>0</v>
      </c>
      <c r="D7" s="78">
        <f>'研究分科会参加申込書（1人目）'!D16</f>
        <v>0</v>
      </c>
      <c r="E7" s="78">
        <f>'研究分科会参加申込書（1人目）'!H16</f>
        <v>0</v>
      </c>
      <c r="F7" s="12">
        <f>'研究分科会参加申込書（５人目）'!D17</f>
        <v>0</v>
      </c>
      <c r="G7" s="4">
        <f>'研究分科会参加申込書（５人目）'!D18</f>
        <v>0</v>
      </c>
      <c r="H7" s="8">
        <f>'研究分科会参加申込書（５人目）'!D19</f>
        <v>0</v>
      </c>
      <c r="I7" s="10">
        <f>'研究分科会参加申込書（５人目）'!H19</f>
        <v>0</v>
      </c>
      <c r="J7" s="8">
        <f>'研究分科会参加申込書（５人目）'!D20</f>
        <v>0</v>
      </c>
      <c r="K7" s="4">
        <f>'研究分科会参加申込書（５人目）'!D22</f>
        <v>0</v>
      </c>
      <c r="L7" s="4">
        <f>'研究分科会参加申込書（５人目）'!E23</f>
        <v>0</v>
      </c>
      <c r="M7" s="4">
        <f>'研究分科会参加申込書（５人目）'!H23</f>
        <v>0</v>
      </c>
      <c r="N7" s="57" t="str">
        <f>IF(N4=O4,"ERROR",IF(N3="1","1","2"))</f>
        <v>1</v>
      </c>
      <c r="O7" s="4">
        <f>'研究分科会参加申込書（５人目）'!E24</f>
        <v>0</v>
      </c>
      <c r="P7" s="4">
        <f>'研究分科会参加申込書（５人目）'!D25</f>
        <v>0</v>
      </c>
      <c r="Q7" s="9">
        <f>'研究分科会参加申込書（５人目）'!D26</f>
        <v>0</v>
      </c>
      <c r="R7" s="10">
        <f>'研究分科会参加申込書（５人目）'!H26</f>
        <v>0</v>
      </c>
      <c r="S7" s="3">
        <f>'研究分科会参加申込書（５人目）'!D27</f>
        <v>0</v>
      </c>
      <c r="T7" s="3">
        <f>'研究分科会参加申込書（５人目）'!L27</f>
        <v>0</v>
      </c>
      <c r="U7" s="3">
        <f>'研究分科会参加申込書（５人目）'!N27</f>
        <v>0</v>
      </c>
      <c r="V7" s="7">
        <f>V4-1</f>
        <v>0</v>
      </c>
      <c r="W7" s="7">
        <f>'研究分科会参加申込書（５人目）'!D31</f>
        <v>0</v>
      </c>
      <c r="X7" s="6">
        <f>'研究分科会参加申込書（５人目）'!D32</f>
        <v>0</v>
      </c>
      <c r="Y7" s="34">
        <f>'研究分科会参加申込書（５人目）'!L32</f>
        <v>0</v>
      </c>
      <c r="Z7" s="34">
        <f>'研究分科会参加申込書（５人目）'!N32</f>
        <v>0</v>
      </c>
      <c r="AA7" s="59" t="str">
        <f>IF(AA4=AB4,"ERROR",IF(AA3="0","0","1"))</f>
        <v>ERROR</v>
      </c>
      <c r="AB7" s="34">
        <f>'研究分科会参加申込書（５人目）'!I28</f>
        <v>0</v>
      </c>
      <c r="AC7" s="34">
        <f>'研究分科会参加申込書（５人目）'!K28</f>
        <v>0</v>
      </c>
      <c r="AD7" s="34">
        <f>'研究分科会参加申込書（５人目）'!I30</f>
        <v>0</v>
      </c>
      <c r="AE7" s="34">
        <f>'研究分科会参加申込書（５人目）'!K30</f>
        <v>0</v>
      </c>
      <c r="AF7" s="7">
        <f>AF4-1</f>
        <v>0</v>
      </c>
      <c r="AG7" s="7">
        <f>'研究分科会参加申込書（５人目）'!D33</f>
        <v>0</v>
      </c>
      <c r="AH7" s="6">
        <f>'研究分科会参加申込書（５人目）'!D34</f>
        <v>0</v>
      </c>
      <c r="AI7" s="34">
        <f>'研究分科会参加申込書（５人目）'!L34</f>
        <v>0</v>
      </c>
      <c r="AJ7" s="34">
        <f>'研究分科会参加申込書（５人目）'!N34</f>
        <v>0</v>
      </c>
    </row>
    <row r="10" spans="1:36" x14ac:dyDescent="0.2">
      <c r="B10" s="49" t="s">
        <v>50</v>
      </c>
      <c r="C10" s="49" t="s">
        <v>51</v>
      </c>
      <c r="D10" s="44"/>
      <c r="E10" s="45"/>
      <c r="F10" s="45"/>
      <c r="G10" s="45"/>
      <c r="H10" s="45"/>
      <c r="I10" s="45" t="s">
        <v>11</v>
      </c>
      <c r="J10" s="45"/>
      <c r="K10" s="45"/>
      <c r="L10" s="45"/>
      <c r="M10" s="45"/>
      <c r="N10" s="45"/>
      <c r="O10" s="45"/>
      <c r="P10" s="46"/>
      <c r="Q10" s="44"/>
      <c r="R10" s="45" t="s">
        <v>2</v>
      </c>
      <c r="S10" s="45"/>
      <c r="T10" s="46"/>
      <c r="U10" s="62"/>
      <c r="V10" s="45" t="s">
        <v>66</v>
      </c>
      <c r="W10" s="48"/>
      <c r="X10" s="61"/>
    </row>
    <row r="11" spans="1:36" x14ac:dyDescent="0.2">
      <c r="A11" s="43" t="s">
        <v>35</v>
      </c>
      <c r="B11" s="50" t="s">
        <v>36</v>
      </c>
      <c r="C11" s="50" t="s">
        <v>37</v>
      </c>
      <c r="D11" s="43" t="s">
        <v>38</v>
      </c>
      <c r="E11" s="43" t="s">
        <v>39</v>
      </c>
      <c r="F11" s="43" t="s">
        <v>24</v>
      </c>
      <c r="G11" s="43" t="s">
        <v>41</v>
      </c>
      <c r="H11" s="43" t="s">
        <v>42</v>
      </c>
      <c r="I11" s="43" t="s">
        <v>43</v>
      </c>
      <c r="J11" s="43" t="s">
        <v>44</v>
      </c>
      <c r="K11" s="43" t="s">
        <v>45</v>
      </c>
      <c r="L11" s="51" t="s">
        <v>61</v>
      </c>
      <c r="M11" s="52" t="s">
        <v>62</v>
      </c>
      <c r="N11" s="51" t="s">
        <v>53</v>
      </c>
      <c r="O11" s="51" t="s">
        <v>54</v>
      </c>
      <c r="P11" s="46" t="s">
        <v>46</v>
      </c>
      <c r="Q11" s="43" t="s">
        <v>47</v>
      </c>
      <c r="R11" s="43" t="s">
        <v>48</v>
      </c>
      <c r="S11" s="43" t="s">
        <v>49</v>
      </c>
      <c r="T11" s="43" t="s">
        <v>65</v>
      </c>
      <c r="U11" s="43" t="s">
        <v>67</v>
      </c>
      <c r="V11" s="43" t="s">
        <v>68</v>
      </c>
      <c r="W11" s="43" t="s">
        <v>69</v>
      </c>
      <c r="X11" s="43" t="s">
        <v>70</v>
      </c>
      <c r="Y11" s="89" t="s">
        <v>121</v>
      </c>
    </row>
    <row r="12" spans="1:36" x14ac:dyDescent="0.2">
      <c r="A12" s="34">
        <f>V7</f>
        <v>0</v>
      </c>
      <c r="B12" s="50"/>
      <c r="C12" s="50"/>
      <c r="D12" s="34" t="str">
        <f>DBCS(K7)</f>
        <v>０</v>
      </c>
      <c r="E12" s="34" t="str">
        <f>DBCS(L7)</f>
        <v>０</v>
      </c>
      <c r="F12" s="34" t="str">
        <f>DBCS(M7)</f>
        <v>０</v>
      </c>
      <c r="G12" s="34">
        <f>O7</f>
        <v>0</v>
      </c>
      <c r="H12" s="34" t="str">
        <f>DBCS(P7)</f>
        <v>０</v>
      </c>
      <c r="I12" s="34">
        <f>Q7</f>
        <v>0</v>
      </c>
      <c r="J12" s="34">
        <f>R7</f>
        <v>0</v>
      </c>
      <c r="K12" s="34" t="str">
        <f>N7</f>
        <v>1</v>
      </c>
      <c r="L12" s="34">
        <f>T7</f>
        <v>0</v>
      </c>
      <c r="M12" s="34">
        <f>U7</f>
        <v>0</v>
      </c>
      <c r="N12" s="34">
        <f>Y7</f>
        <v>0</v>
      </c>
      <c r="O12" s="34">
        <f>Z7</f>
        <v>0</v>
      </c>
      <c r="P12" s="47" t="str">
        <f>AA7</f>
        <v>ERROR</v>
      </c>
      <c r="Q12" s="34" t="str">
        <f>DBCS(B7)</f>
        <v>０</v>
      </c>
      <c r="R12" s="34" t="str">
        <f>DBCS(C7)</f>
        <v>０</v>
      </c>
      <c r="S12" s="34">
        <f>E7</f>
        <v>0</v>
      </c>
      <c r="T12" s="34">
        <f>D7</f>
        <v>0</v>
      </c>
      <c r="U12" s="34" t="str">
        <f>DBCS(F7)</f>
        <v>０</v>
      </c>
      <c r="V12" s="34" t="str">
        <f>DBCS(G7)</f>
        <v>０</v>
      </c>
      <c r="W12" s="34">
        <f>I7</f>
        <v>0</v>
      </c>
      <c r="X12" s="34">
        <f>H7</f>
        <v>0</v>
      </c>
      <c r="Y12" s="34">
        <f>AF7</f>
        <v>0</v>
      </c>
    </row>
    <row r="15" spans="1:36" s="60" customFormat="1" x14ac:dyDescent="0.2"/>
    <row r="19" ht="6" customHeight="1" x14ac:dyDescent="0.2"/>
    <row r="20" hidden="1" x14ac:dyDescent="0.2"/>
  </sheetData>
  <mergeCells count="4">
    <mergeCell ref="A5:A6"/>
    <mergeCell ref="B5:E5"/>
    <mergeCell ref="F5:J5"/>
    <mergeCell ref="K5:AE5"/>
  </mergeCells>
  <phoneticPr fontId="1"/>
  <pageMargins left="0.75" right="0.75" top="1" bottom="1" header="0.51200000000000001" footer="0.51200000000000001"/>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5"/>
  </sheetPr>
  <dimension ref="A1:F66"/>
  <sheetViews>
    <sheetView topLeftCell="D2" workbookViewId="0">
      <selection activeCell="D14" sqref="D14"/>
    </sheetView>
  </sheetViews>
  <sheetFormatPr defaultRowHeight="13" x14ac:dyDescent="0.2"/>
  <cols>
    <col min="2" max="2" width="6.08984375" customWidth="1"/>
    <col min="3" max="3" width="80.08984375" customWidth="1"/>
    <col min="4" max="4" width="89.90625" bestFit="1" customWidth="1"/>
    <col min="7" max="7" width="13.36328125" customWidth="1"/>
  </cols>
  <sheetData>
    <row r="1" spans="1:4" x14ac:dyDescent="0.2">
      <c r="A1" t="s">
        <v>0</v>
      </c>
    </row>
    <row r="2" spans="1:4" x14ac:dyDescent="0.2">
      <c r="A2" s="5" t="s">
        <v>1</v>
      </c>
    </row>
    <row r="3" spans="1:4" x14ac:dyDescent="0.2">
      <c r="B3" s="63" t="s">
        <v>74</v>
      </c>
      <c r="C3" s="74" t="s">
        <v>100</v>
      </c>
      <c r="D3" t="str">
        <f>CONCATENATE(B3," ",C3)</f>
        <v>No.1 テレワークにおけるコミュニケーションを中心とした働き方の研究</v>
      </c>
    </row>
    <row r="4" spans="1:4" x14ac:dyDescent="0.2">
      <c r="B4" s="63" t="s">
        <v>75</v>
      </c>
      <c r="C4" s="75" t="s">
        <v>101</v>
      </c>
      <c r="D4" t="str">
        <f t="shared" ref="D4:D11" si="0">CONCATENATE(B4," ",C4)</f>
        <v>No.2 ニューノーマルにおける人材育成に関する研究</v>
      </c>
    </row>
    <row r="5" spans="1:4" x14ac:dyDescent="0.2">
      <c r="B5" s="63" t="s">
        <v>76</v>
      </c>
      <c r="C5" s="74" t="s">
        <v>102</v>
      </c>
      <c r="D5" t="str">
        <f>CONCATENATE(B5," ",C5)</f>
        <v>No.3 Withコロナ、Afterコロナの新たな企業活動形態における情報システム部門の役割に関する研究</v>
      </c>
    </row>
    <row r="6" spans="1:4" x14ac:dyDescent="0.2">
      <c r="B6" s="63" t="s">
        <v>77</v>
      </c>
      <c r="C6" s="74" t="s">
        <v>103</v>
      </c>
      <c r="D6" t="str">
        <f t="shared" si="0"/>
        <v>No.4 新型コロナウイルスや各種災害といった突発事象に対応するBCPの研究</v>
      </c>
    </row>
    <row r="7" spans="1:4" x14ac:dyDescent="0.2">
      <c r="B7" s="63" t="s">
        <v>93</v>
      </c>
      <c r="C7" s="74" t="s">
        <v>104</v>
      </c>
      <c r="D7" t="str">
        <f t="shared" si="0"/>
        <v>No.5 OSSの法的、倫理的課題対応に関する研究</v>
      </c>
    </row>
    <row r="8" spans="1:4" x14ac:dyDescent="0.2">
      <c r="B8" s="63" t="s">
        <v>78</v>
      </c>
      <c r="C8" s="75" t="s">
        <v>105</v>
      </c>
      <c r="D8" t="str">
        <f t="shared" si="0"/>
        <v>No.6 映画のCGのようにITを業務に適用することによる、低価格、高速なシステムの研究</v>
      </c>
    </row>
    <row r="9" spans="1:4" x14ac:dyDescent="0.2">
      <c r="B9" s="63" t="s">
        <v>79</v>
      </c>
      <c r="C9" s="74" t="s">
        <v>106</v>
      </c>
      <c r="D9" t="str">
        <f t="shared" si="0"/>
        <v>No.7 全社規模のデータ活用を継続的に運用するDataOpsの研究</v>
      </c>
    </row>
    <row r="10" spans="1:4" x14ac:dyDescent="0.2">
      <c r="B10" s="63" t="s">
        <v>80</v>
      </c>
      <c r="C10" s="76" t="s">
        <v>107</v>
      </c>
      <c r="D10" t="str">
        <f t="shared" si="0"/>
        <v>No.8 データマネジメント基盤構築のための技法の研究</v>
      </c>
    </row>
    <row r="11" spans="1:4" x14ac:dyDescent="0.2">
      <c r="B11" s="63" t="s">
        <v>81</v>
      </c>
      <c r="C11" s="75" t="s">
        <v>108</v>
      </c>
      <c r="D11" t="str">
        <f t="shared" si="0"/>
        <v>No.9 従来システムへのMSA導入に向けた移行技法の研究</v>
      </c>
    </row>
    <row r="12" spans="1:4" x14ac:dyDescent="0.2">
      <c r="B12" s="63" t="s">
        <v>82</v>
      </c>
      <c r="C12" s="75" t="s">
        <v>109</v>
      </c>
      <c r="D12" t="str">
        <f t="shared" ref="D12:D23" si="1">CONCATENATE(B12," ",C12)</f>
        <v>No.10 ゼロトラストにおける企業セキュリティの在り方に関する研究</v>
      </c>
    </row>
    <row r="13" spans="1:4" x14ac:dyDescent="0.2">
      <c r="B13" s="63" t="s">
        <v>83</v>
      </c>
      <c r="C13" s="75" t="s">
        <v>110</v>
      </c>
      <c r="D13" t="str">
        <f t="shared" si="1"/>
        <v>No.11 次世代ワイヤレス技術の適用に関する研究</v>
      </c>
    </row>
    <row r="14" spans="1:4" x14ac:dyDescent="0.2">
      <c r="B14" s="63" t="s">
        <v>84</v>
      </c>
      <c r="C14" s="75" t="s">
        <v>124</v>
      </c>
      <c r="D14" t="str">
        <f t="shared" si="1"/>
        <v>No.12 ハイブリッド/マルチクラウドに向けたシステム構成の設計と選択指針に関する研究</v>
      </c>
    </row>
    <row r="15" spans="1:4" x14ac:dyDescent="0.2">
      <c r="B15" s="63" t="s">
        <v>85</v>
      </c>
      <c r="C15" s="75" t="s">
        <v>111</v>
      </c>
      <c r="D15" t="str">
        <f t="shared" si="1"/>
        <v>No.13 テレワークにおけるシステム運用業務のあり方の研究</v>
      </c>
    </row>
    <row r="16" spans="1:4" x14ac:dyDescent="0.2">
      <c r="B16" s="63" t="s">
        <v>86</v>
      </c>
      <c r="C16" s="75" t="s">
        <v>112</v>
      </c>
      <c r="D16" t="str">
        <f t="shared" si="1"/>
        <v>No.14 テレワーク主体の業務における情報セキュリティ監査のあり方に関する研究</v>
      </c>
    </row>
    <row r="17" spans="2:4" x14ac:dyDescent="0.2">
      <c r="B17" s="63" t="s">
        <v>87</v>
      </c>
      <c r="C17" s="75" t="s">
        <v>113</v>
      </c>
      <c r="D17" t="str">
        <f t="shared" si="1"/>
        <v>No.15 外部アクセス増大に向けた運用システムの予兆検知に関する研究</v>
      </c>
    </row>
    <row r="18" spans="2:4" x14ac:dyDescent="0.2">
      <c r="B18" s="63" t="s">
        <v>88</v>
      </c>
      <c r="C18" s="75" t="s">
        <v>114</v>
      </c>
      <c r="D18" t="str">
        <f t="shared" si="1"/>
        <v>No.16 システム運用の効率化や自動化の加速を目的としたChatOps活用の研究</v>
      </c>
    </row>
    <row r="19" spans="2:4" x14ac:dyDescent="0.2">
      <c r="B19" s="63" t="s">
        <v>89</v>
      </c>
      <c r="C19" s="75" t="s">
        <v>115</v>
      </c>
      <c r="D19" t="str">
        <f t="shared" si="1"/>
        <v>No.17 ネットワーク・セキュリティの運用自動化における適用指標と効果測定に関する研究</v>
      </c>
    </row>
    <row r="20" spans="2:4" x14ac:dyDescent="0.2">
      <c r="B20" s="63" t="s">
        <v>90</v>
      </c>
      <c r="C20" s="75" t="s">
        <v>116</v>
      </c>
      <c r="D20" t="str">
        <f t="shared" si="1"/>
        <v>No.18 クラウド活用を前提とした運用保守の在り方に関する研究</v>
      </c>
    </row>
    <row r="21" spans="2:4" x14ac:dyDescent="0.2">
      <c r="B21" s="63" t="s">
        <v>91</v>
      </c>
      <c r="C21" s="75" t="s">
        <v>117</v>
      </c>
      <c r="D21" t="str">
        <f t="shared" si="1"/>
        <v>No.19 SDGs経営を見据えたICTの活用に関する研究</v>
      </c>
    </row>
    <row r="22" spans="2:4" x14ac:dyDescent="0.2">
      <c r="B22" s="63" t="s">
        <v>92</v>
      </c>
      <c r="C22" s="75" t="s">
        <v>118</v>
      </c>
      <c r="D22" t="str">
        <f t="shared" si="1"/>
        <v>No.20 オープンイノベーションの推進に向けたアプローチに関する研究</v>
      </c>
    </row>
    <row r="23" spans="2:4" x14ac:dyDescent="0.2">
      <c r="B23" s="63"/>
      <c r="D23" t="str">
        <f t="shared" si="1"/>
        <v xml:space="preserve"> </v>
      </c>
    </row>
    <row r="24" spans="2:4" x14ac:dyDescent="0.2">
      <c r="B24" s="63"/>
    </row>
    <row r="25" spans="2:4" x14ac:dyDescent="0.2">
      <c r="B25" s="63"/>
    </row>
    <row r="47" spans="6:6" x14ac:dyDescent="0.2">
      <c r="F47" s="5"/>
    </row>
    <row r="59" ht="12" customHeight="1" x14ac:dyDescent="0.2"/>
    <row r="60" hidden="1" x14ac:dyDescent="0.2"/>
    <row r="66" spans="2:2" x14ac:dyDescent="0.2">
      <c r="B66" s="1"/>
    </row>
  </sheetData>
  <phoneticPr fontId="1"/>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5"/>
  </sheetPr>
  <dimension ref="A2:AJ20"/>
  <sheetViews>
    <sheetView zoomScale="85" workbookViewId="0">
      <selection activeCell="A12" sqref="A12:XFD12"/>
    </sheetView>
  </sheetViews>
  <sheetFormatPr defaultRowHeight="13" x14ac:dyDescent="0.2"/>
  <cols>
    <col min="1" max="31" width="10.36328125" customWidth="1"/>
    <col min="32" max="32" width="15.08984375" bestFit="1" customWidth="1"/>
    <col min="35" max="35" width="13.08984375" bestFit="1" customWidth="1"/>
  </cols>
  <sheetData>
    <row r="2" spans="1:36" x14ac:dyDescent="0.2">
      <c r="A2" s="11" t="s">
        <v>55</v>
      </c>
    </row>
    <row r="3" spans="1:36" s="58" customFormat="1" x14ac:dyDescent="0.2">
      <c r="N3" s="58" t="b">
        <f>IF(N4,"1")</f>
        <v>0</v>
      </c>
      <c r="O3" s="58" t="b">
        <f>IF(O4,"2")</f>
        <v>0</v>
      </c>
      <c r="AA3" s="58" t="b">
        <f>IF(AA4,"0")</f>
        <v>0</v>
      </c>
      <c r="AB3" s="58" t="b">
        <f>IF(AB4,"1")</f>
        <v>0</v>
      </c>
    </row>
    <row r="4" spans="1:36" s="58" customFormat="1" x14ac:dyDescent="0.2">
      <c r="N4" s="58" t="b">
        <v>0</v>
      </c>
      <c r="O4" s="58" t="b">
        <v>0</v>
      </c>
      <c r="V4" s="58">
        <v>1</v>
      </c>
      <c r="AA4" s="58" t="b">
        <v>0</v>
      </c>
      <c r="AB4" s="58" t="b">
        <v>0</v>
      </c>
      <c r="AF4" s="58">
        <v>1</v>
      </c>
    </row>
    <row r="5" spans="1:36" s="2" customFormat="1" ht="13.5" customHeight="1" x14ac:dyDescent="0.2">
      <c r="A5" s="129" t="s">
        <v>58</v>
      </c>
      <c r="B5" s="97" t="s">
        <v>2</v>
      </c>
      <c r="C5" s="97"/>
      <c r="D5" s="97"/>
      <c r="E5" s="97"/>
      <c r="F5" s="97" t="s">
        <v>3</v>
      </c>
      <c r="G5" s="97"/>
      <c r="H5" s="97"/>
      <c r="I5" s="97"/>
      <c r="J5" s="97"/>
      <c r="K5" s="97" t="s">
        <v>11</v>
      </c>
      <c r="L5" s="97"/>
      <c r="M5" s="97"/>
      <c r="N5" s="97"/>
      <c r="O5" s="97"/>
      <c r="P5" s="97"/>
      <c r="Q5" s="97"/>
      <c r="R5" s="97"/>
      <c r="S5" s="97"/>
      <c r="T5" s="97"/>
      <c r="U5" s="97"/>
      <c r="V5" s="97"/>
      <c r="W5" s="97"/>
      <c r="X5" s="97"/>
      <c r="Y5" s="97"/>
      <c r="Z5" s="97"/>
      <c r="AA5" s="97"/>
      <c r="AB5" s="97"/>
      <c r="AC5" s="97"/>
      <c r="AD5" s="97"/>
      <c r="AE5" s="97"/>
      <c r="AF5" s="77"/>
    </row>
    <row r="6" spans="1:36" ht="32.25" customHeight="1" x14ac:dyDescent="0.2">
      <c r="A6" s="129"/>
      <c r="B6" s="19" t="s">
        <v>5</v>
      </c>
      <c r="C6" s="19" t="s">
        <v>39</v>
      </c>
      <c r="D6" s="19" t="s">
        <v>59</v>
      </c>
      <c r="E6" s="19" t="s">
        <v>20</v>
      </c>
      <c r="F6" s="19" t="s">
        <v>5</v>
      </c>
      <c r="G6" s="19" t="s">
        <v>39</v>
      </c>
      <c r="H6" s="19" t="s">
        <v>59</v>
      </c>
      <c r="I6" s="19" t="s">
        <v>20</v>
      </c>
      <c r="J6" s="23" t="s">
        <v>4</v>
      </c>
      <c r="K6" s="19" t="s">
        <v>5</v>
      </c>
      <c r="L6" s="19" t="s">
        <v>39</v>
      </c>
      <c r="M6" s="36" t="s">
        <v>52</v>
      </c>
      <c r="N6" s="19" t="s">
        <v>45</v>
      </c>
      <c r="O6" s="36" t="s">
        <v>41</v>
      </c>
      <c r="P6" s="19" t="s">
        <v>60</v>
      </c>
      <c r="Q6" s="19" t="s">
        <v>59</v>
      </c>
      <c r="R6" s="19" t="s">
        <v>20</v>
      </c>
      <c r="S6" s="19" t="s">
        <v>21</v>
      </c>
      <c r="T6" s="23" t="s">
        <v>33</v>
      </c>
      <c r="U6" s="23" t="s">
        <v>34</v>
      </c>
      <c r="V6" s="19" t="s">
        <v>122</v>
      </c>
      <c r="W6" s="19" t="s">
        <v>120</v>
      </c>
      <c r="X6" s="23" t="s">
        <v>13</v>
      </c>
      <c r="Y6" s="23" t="s">
        <v>63</v>
      </c>
      <c r="Z6" s="23" t="s">
        <v>64</v>
      </c>
      <c r="AA6" s="33" t="s">
        <v>15</v>
      </c>
      <c r="AB6" s="35" t="s">
        <v>26</v>
      </c>
      <c r="AC6" s="35" t="s">
        <v>28</v>
      </c>
      <c r="AD6" s="35" t="s">
        <v>27</v>
      </c>
      <c r="AE6" s="35" t="s">
        <v>29</v>
      </c>
      <c r="AF6" s="70" t="s">
        <v>121</v>
      </c>
      <c r="AG6" s="70" t="s">
        <v>14</v>
      </c>
      <c r="AH6" s="71" t="s">
        <v>13</v>
      </c>
      <c r="AI6" s="71" t="s">
        <v>63</v>
      </c>
      <c r="AJ6" s="71" t="s">
        <v>64</v>
      </c>
    </row>
    <row r="7" spans="1:36" ht="27.75" customHeight="1" x14ac:dyDescent="0.2">
      <c r="A7" s="10">
        <f>'研究分科会参加申込書（1人目）'!D13</f>
        <v>0</v>
      </c>
      <c r="B7" s="10">
        <f>'研究分科会参加申込書（1人目）'!D14</f>
        <v>0</v>
      </c>
      <c r="C7" s="10">
        <f>'研究分科会参加申込書（1人目）'!D15</f>
        <v>0</v>
      </c>
      <c r="D7" s="10">
        <f>'研究分科会参加申込書（1人目）'!D16</f>
        <v>0</v>
      </c>
      <c r="E7" s="10">
        <f>'研究分科会参加申込書（1人目）'!H16</f>
        <v>0</v>
      </c>
      <c r="F7" s="12">
        <f>'研究分科会参加申込書（1人目）'!D17</f>
        <v>0</v>
      </c>
      <c r="G7" s="4">
        <f>'研究分科会参加申込書（1人目）'!D18</f>
        <v>0</v>
      </c>
      <c r="H7" s="8">
        <f>'研究分科会参加申込書（1人目）'!D19</f>
        <v>0</v>
      </c>
      <c r="I7" s="10">
        <f>'研究分科会参加申込書（1人目）'!H19</f>
        <v>0</v>
      </c>
      <c r="J7" s="8">
        <f>'研究分科会参加申込書（1人目）'!D20</f>
        <v>0</v>
      </c>
      <c r="K7" s="4">
        <f>'研究分科会参加申込書（1人目）'!D22</f>
        <v>0</v>
      </c>
      <c r="L7" s="4">
        <f>'研究分科会参加申込書（1人目）'!D23</f>
        <v>0</v>
      </c>
      <c r="M7" s="4">
        <f>'研究分科会参加申込書（1人目）'!H23</f>
        <v>0</v>
      </c>
      <c r="N7" s="57" t="str">
        <f>IF(N4=O4,"ERROR",IF(N3="1","1","2"))</f>
        <v>ERROR</v>
      </c>
      <c r="O7" s="4">
        <f>'研究分科会参加申込書（1人目）'!E24</f>
        <v>0</v>
      </c>
      <c r="P7" s="4">
        <f>'研究分科会参加申込書（1人目）'!D25</f>
        <v>0</v>
      </c>
      <c r="Q7" s="9">
        <f>'研究分科会参加申込書（1人目）'!D26</f>
        <v>0</v>
      </c>
      <c r="R7" s="10">
        <f>'研究分科会参加申込書（1人目）'!H26</f>
        <v>0</v>
      </c>
      <c r="S7" s="3">
        <f>'研究分科会参加申込書（1人目）'!D27</f>
        <v>0</v>
      </c>
      <c r="T7" s="3">
        <f>'研究分科会参加申込書（1人目）'!L27</f>
        <v>0</v>
      </c>
      <c r="U7" s="3">
        <f>'研究分科会参加申込書（1人目）'!N27</f>
        <v>0</v>
      </c>
      <c r="V7" s="7">
        <f>V4-1</f>
        <v>0</v>
      </c>
      <c r="W7" s="7" t="e">
        <f>'研究分科会参加申込書（1人目）'!#REF!</f>
        <v>#REF!</v>
      </c>
      <c r="X7" s="6">
        <f>'研究分科会参加申込書（1人目）'!D32</f>
        <v>0</v>
      </c>
      <c r="Y7" s="34">
        <f>'研究分科会参加申込書（1人目）'!L32</f>
        <v>0</v>
      </c>
      <c r="Z7" s="34">
        <f>'研究分科会参加申込書（1人目）'!N32</f>
        <v>0</v>
      </c>
      <c r="AA7" s="59" t="str">
        <f>IF(AA4=AB4,"ERROR",IF(AA3="0","0","1"))</f>
        <v>ERROR</v>
      </c>
      <c r="AB7" s="34">
        <f>'研究分科会参加申込書（1人目）'!I28</f>
        <v>0</v>
      </c>
      <c r="AC7" s="34">
        <f>'研究分科会参加申込書（1人目）'!K28</f>
        <v>0</v>
      </c>
      <c r="AD7" s="34">
        <f>'研究分科会参加申込書（1人目）'!I30</f>
        <v>0</v>
      </c>
      <c r="AE7" s="34">
        <f>'研究分科会参加申込書（1人目）'!K30</f>
        <v>0</v>
      </c>
      <c r="AF7" s="7">
        <f>AF4-1</f>
        <v>0</v>
      </c>
      <c r="AG7" s="7" t="e">
        <f>'研究分科会参加申込書（1人目）'!#REF!</f>
        <v>#REF!</v>
      </c>
      <c r="AH7" s="6">
        <f>'研究分科会参加申込書（1人目）'!D34</f>
        <v>0</v>
      </c>
      <c r="AI7" s="34">
        <f>'研究分科会参加申込書（1人目）'!L34</f>
        <v>0</v>
      </c>
      <c r="AJ7" s="34">
        <f>'研究分科会参加申込書（1人目）'!N34</f>
        <v>0</v>
      </c>
    </row>
    <row r="10" spans="1:36" x14ac:dyDescent="0.2">
      <c r="B10" s="49" t="s">
        <v>50</v>
      </c>
      <c r="C10" s="49" t="s">
        <v>51</v>
      </c>
      <c r="D10" s="44"/>
      <c r="E10" s="45"/>
      <c r="F10" s="45"/>
      <c r="G10" s="45"/>
      <c r="H10" s="45"/>
      <c r="I10" s="45" t="s">
        <v>11</v>
      </c>
      <c r="J10" s="45"/>
      <c r="K10" s="45"/>
      <c r="L10" s="45"/>
      <c r="M10" s="45"/>
      <c r="N10" s="45"/>
      <c r="O10" s="45"/>
      <c r="P10" s="46"/>
      <c r="Q10" s="44"/>
      <c r="R10" s="45" t="s">
        <v>2</v>
      </c>
      <c r="S10" s="45"/>
      <c r="T10" s="46"/>
      <c r="U10" s="62"/>
      <c r="V10" s="45" t="s">
        <v>66</v>
      </c>
      <c r="W10" s="48"/>
      <c r="X10" s="61"/>
    </row>
    <row r="11" spans="1:36" x14ac:dyDescent="0.2">
      <c r="A11" s="43" t="s">
        <v>35</v>
      </c>
      <c r="B11" s="50" t="s">
        <v>36</v>
      </c>
      <c r="C11" s="50" t="s">
        <v>37</v>
      </c>
      <c r="D11" s="43" t="s">
        <v>38</v>
      </c>
      <c r="E11" s="43" t="s">
        <v>39</v>
      </c>
      <c r="F11" s="43" t="s">
        <v>40</v>
      </c>
      <c r="G11" s="43" t="s">
        <v>41</v>
      </c>
      <c r="H11" s="43" t="s">
        <v>42</v>
      </c>
      <c r="I11" s="43" t="s">
        <v>43</v>
      </c>
      <c r="J11" s="43" t="s">
        <v>44</v>
      </c>
      <c r="K11" s="43" t="s">
        <v>45</v>
      </c>
      <c r="L11" s="51" t="s">
        <v>61</v>
      </c>
      <c r="M11" s="52" t="s">
        <v>62</v>
      </c>
      <c r="N11" s="51" t="s">
        <v>53</v>
      </c>
      <c r="O11" s="51" t="s">
        <v>54</v>
      </c>
      <c r="P11" s="46" t="s">
        <v>46</v>
      </c>
      <c r="Q11" s="43" t="s">
        <v>47</v>
      </c>
      <c r="R11" s="43" t="s">
        <v>48</v>
      </c>
      <c r="S11" s="43" t="s">
        <v>49</v>
      </c>
      <c r="T11" s="43" t="s">
        <v>65</v>
      </c>
      <c r="U11" s="43" t="s">
        <v>67</v>
      </c>
      <c r="V11" s="43" t="s">
        <v>68</v>
      </c>
      <c r="W11" s="43" t="s">
        <v>69</v>
      </c>
      <c r="X11" s="43" t="s">
        <v>70</v>
      </c>
      <c r="Y11" s="89" t="s">
        <v>121</v>
      </c>
    </row>
    <row r="12" spans="1:36" x14ac:dyDescent="0.2">
      <c r="A12" s="34">
        <f>V7</f>
        <v>0</v>
      </c>
      <c r="B12" s="50"/>
      <c r="C12" s="50">
        <v>109998</v>
      </c>
      <c r="D12" s="34" t="str">
        <f>DBCS(K7)</f>
        <v>０</v>
      </c>
      <c r="E12" s="34" t="str">
        <f>DBCS(L7)</f>
        <v>０</v>
      </c>
      <c r="F12" s="34" t="str">
        <f>DBCS(M7)</f>
        <v>０</v>
      </c>
      <c r="G12" s="34">
        <f>O7</f>
        <v>0</v>
      </c>
      <c r="H12" s="34" t="str">
        <f>DBCS(P7)</f>
        <v>０</v>
      </c>
      <c r="I12" s="34">
        <f>Q7</f>
        <v>0</v>
      </c>
      <c r="J12" s="34">
        <f>R7</f>
        <v>0</v>
      </c>
      <c r="K12" s="34" t="str">
        <f>N7</f>
        <v>ERROR</v>
      </c>
      <c r="L12" s="34">
        <f>T7</f>
        <v>0</v>
      </c>
      <c r="M12" s="34">
        <f>U7</f>
        <v>0</v>
      </c>
      <c r="N12" s="34">
        <f>Y7</f>
        <v>0</v>
      </c>
      <c r="O12" s="34">
        <f>Z7</f>
        <v>0</v>
      </c>
      <c r="P12" s="47" t="str">
        <f>AA7</f>
        <v>ERROR</v>
      </c>
      <c r="Q12" s="34" t="str">
        <f>DBCS(B7)</f>
        <v>０</v>
      </c>
      <c r="R12" s="34" t="str">
        <f>DBCS(C7)</f>
        <v>０</v>
      </c>
      <c r="S12" s="34">
        <f>E7</f>
        <v>0</v>
      </c>
      <c r="T12" s="34">
        <f>D7</f>
        <v>0</v>
      </c>
      <c r="U12" s="34" t="str">
        <f>DBCS(F7)</f>
        <v>０</v>
      </c>
      <c r="V12" s="34" t="str">
        <f>DBCS(G7)</f>
        <v>０</v>
      </c>
      <c r="W12" s="34">
        <f>I7</f>
        <v>0</v>
      </c>
      <c r="X12" s="34">
        <f>H7</f>
        <v>0</v>
      </c>
      <c r="Y12" s="34">
        <f>AF7</f>
        <v>0</v>
      </c>
    </row>
    <row r="15" spans="1:36" s="60" customFormat="1" x14ac:dyDescent="0.2"/>
    <row r="19" ht="6" customHeight="1" x14ac:dyDescent="0.2"/>
    <row r="20" hidden="1" x14ac:dyDescent="0.2"/>
  </sheetData>
  <mergeCells count="4">
    <mergeCell ref="B5:E5"/>
    <mergeCell ref="K5:AE5"/>
    <mergeCell ref="A5:A6"/>
    <mergeCell ref="F5:J5"/>
  </mergeCells>
  <phoneticPr fontId="1"/>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8483-571D-4D87-BC33-7FBBFDE6938A}">
  <sheetPr codeName="Sheet4"/>
  <dimension ref="B1:P41"/>
  <sheetViews>
    <sheetView showGridLines="0" topLeftCell="A2" zoomScaleNormal="100" workbookViewId="0">
      <selection activeCell="C33" sqref="C33"/>
    </sheetView>
  </sheetViews>
  <sheetFormatPr defaultRowHeight="13" x14ac:dyDescent="0.2"/>
  <cols>
    <col min="1" max="1" width="3.36328125" customWidth="1"/>
    <col min="2" max="2" width="3.90625" customWidth="1"/>
    <col min="3" max="3" width="15.453125" customWidth="1"/>
    <col min="4" max="4" width="3" customWidth="1"/>
    <col min="5" max="5" width="11.36328125" customWidth="1"/>
    <col min="6" max="7" width="7.08984375" customWidth="1"/>
    <col min="8" max="8" width="3.90625" customWidth="1"/>
    <col min="9" max="9" width="7.08984375" customWidth="1"/>
    <col min="10" max="10" width="4.90625" customWidth="1"/>
    <col min="11" max="11" width="7.08984375" customWidth="1"/>
    <col min="12" max="12" width="5.90625" customWidth="1"/>
    <col min="13" max="13" width="4" customWidth="1"/>
    <col min="14" max="14" width="5" customWidth="1"/>
    <col min="15" max="15" width="6.36328125" customWidth="1"/>
    <col min="16" max="16" width="4.6328125" customWidth="1"/>
  </cols>
  <sheetData>
    <row r="1" spans="2:16" s="13" customFormat="1" ht="20.25" customHeight="1" x14ac:dyDescent="0.2">
      <c r="B1" s="121" t="s">
        <v>123</v>
      </c>
      <c r="C1" s="121"/>
      <c r="D1" s="121"/>
      <c r="E1" s="121"/>
      <c r="F1" s="121"/>
      <c r="G1" s="121"/>
      <c r="H1" s="121"/>
      <c r="I1" s="121"/>
      <c r="J1" s="121"/>
      <c r="K1" s="121"/>
      <c r="L1" s="121"/>
      <c r="M1" s="121"/>
      <c r="N1" s="121"/>
      <c r="O1" s="122" t="s">
        <v>126</v>
      </c>
      <c r="P1" s="122"/>
    </row>
    <row r="2" spans="2:16" ht="9.75" customHeight="1" x14ac:dyDescent="0.2">
      <c r="O2" s="5"/>
    </row>
    <row r="3" spans="2:16" s="16" customFormat="1" ht="12" customHeight="1" x14ac:dyDescent="0.2">
      <c r="C3" s="14" t="s">
        <v>73</v>
      </c>
      <c r="D3" s="14"/>
      <c r="E3" s="14"/>
      <c r="F3" s="14"/>
      <c r="G3" s="14"/>
      <c r="H3" s="14"/>
      <c r="I3" s="14"/>
      <c r="J3" s="14"/>
      <c r="K3" s="14"/>
      <c r="L3" s="14"/>
      <c r="M3" s="14"/>
      <c r="N3" s="14"/>
      <c r="O3" s="15"/>
    </row>
    <row r="4" spans="2:16" s="16" customFormat="1" ht="15" customHeight="1" x14ac:dyDescent="0.2">
      <c r="C4" s="14" t="s">
        <v>94</v>
      </c>
      <c r="D4" s="14"/>
      <c r="E4" s="14"/>
      <c r="F4" s="14"/>
      <c r="G4" s="14"/>
      <c r="H4" s="14"/>
      <c r="I4" s="14"/>
      <c r="J4" s="14"/>
      <c r="K4" s="14"/>
      <c r="L4" s="14"/>
      <c r="M4" s="14"/>
      <c r="N4" s="14"/>
      <c r="O4" s="15"/>
    </row>
    <row r="5" spans="2:16" s="16" customFormat="1" ht="31.5" customHeight="1" x14ac:dyDescent="0.2">
      <c r="C5" s="133" t="s">
        <v>99</v>
      </c>
      <c r="D5" s="133"/>
      <c r="E5" s="133"/>
      <c r="F5" s="133"/>
      <c r="G5" s="133"/>
      <c r="H5" s="133"/>
      <c r="I5" s="133"/>
      <c r="J5" s="133"/>
      <c r="K5" s="133"/>
      <c r="L5" s="133"/>
      <c r="M5" s="133"/>
      <c r="N5" s="133"/>
      <c r="O5" s="133"/>
      <c r="P5" s="79"/>
    </row>
    <row r="6" spans="2:16" s="16" customFormat="1" ht="4.5" customHeight="1" x14ac:dyDescent="0.2">
      <c r="B6" s="14"/>
      <c r="C6" s="14"/>
      <c r="D6" s="14"/>
      <c r="E6" s="14"/>
      <c r="F6" s="14"/>
      <c r="G6" s="14"/>
      <c r="H6" s="14"/>
      <c r="I6" s="14"/>
      <c r="J6" s="14"/>
      <c r="K6" s="14"/>
      <c r="L6" s="14"/>
      <c r="M6" s="14"/>
      <c r="N6" s="14"/>
      <c r="O6" s="15"/>
    </row>
    <row r="7" spans="2:16" s="16" customFormat="1" ht="19.5" customHeight="1" x14ac:dyDescent="0.2">
      <c r="B7" s="125" t="s">
        <v>96</v>
      </c>
      <c r="C7" s="126"/>
      <c r="D7" s="126"/>
      <c r="E7" s="126"/>
      <c r="F7" s="126"/>
      <c r="G7" s="126"/>
      <c r="H7" s="126"/>
      <c r="I7" s="126"/>
      <c r="J7" s="126"/>
      <c r="K7" s="126"/>
      <c r="L7" s="126"/>
      <c r="M7" s="126"/>
      <c r="N7" s="126"/>
      <c r="O7" s="127"/>
    </row>
    <row r="8" spans="2:16" s="16" customFormat="1" ht="15" customHeight="1" x14ac:dyDescent="0.2">
      <c r="B8" s="134" t="s">
        <v>95</v>
      </c>
      <c r="C8" s="134"/>
      <c r="D8" s="134"/>
      <c r="E8" s="134"/>
      <c r="F8" s="134"/>
      <c r="G8" s="134"/>
      <c r="H8" s="134"/>
      <c r="I8" s="134"/>
      <c r="J8" s="134"/>
      <c r="K8" s="134"/>
      <c r="L8" s="134"/>
      <c r="M8" s="134"/>
      <c r="N8" s="134"/>
      <c r="O8" s="134"/>
    </row>
    <row r="9" spans="2:16" ht="16.5" customHeight="1" x14ac:dyDescent="0.2">
      <c r="B9" s="128" t="s">
        <v>125</v>
      </c>
      <c r="C9" s="128"/>
      <c r="D9" s="128"/>
      <c r="E9" s="128"/>
      <c r="F9" s="128"/>
      <c r="G9" s="128"/>
      <c r="H9" s="128"/>
      <c r="I9" s="128"/>
      <c r="J9" s="128"/>
      <c r="K9" s="128"/>
      <c r="L9" s="128"/>
      <c r="M9" s="128"/>
      <c r="N9" s="128"/>
      <c r="O9" s="128"/>
    </row>
    <row r="10" spans="2:16" ht="15.65" customHeight="1" x14ac:dyDescent="0.2">
      <c r="B10" s="135" t="s">
        <v>131</v>
      </c>
      <c r="C10" s="135"/>
      <c r="D10" s="135"/>
      <c r="E10" s="135"/>
      <c r="F10" s="135"/>
      <c r="G10" s="135"/>
      <c r="H10" s="135"/>
      <c r="I10" s="135"/>
      <c r="J10" s="135"/>
      <c r="K10" s="135"/>
      <c r="L10" s="135"/>
      <c r="M10" s="135"/>
      <c r="N10" s="135"/>
      <c r="O10" s="135"/>
    </row>
    <row r="11" spans="2:16" ht="15.65" customHeight="1" x14ac:dyDescent="0.2">
      <c r="B11" s="85"/>
      <c r="C11" s="85" t="s">
        <v>134</v>
      </c>
      <c r="D11" s="85"/>
      <c r="E11" s="85"/>
      <c r="F11" s="85"/>
      <c r="G11" s="85"/>
      <c r="H11" s="85"/>
      <c r="I11" s="85"/>
      <c r="J11" s="85"/>
      <c r="K11" s="85"/>
      <c r="L11" s="85"/>
      <c r="M11" s="85"/>
      <c r="N11" s="85"/>
      <c r="O11" s="85"/>
    </row>
    <row r="12" spans="2:16" s="13" customFormat="1" ht="6" customHeight="1" x14ac:dyDescent="0.2">
      <c r="B12" s="17" t="s">
        <v>23</v>
      </c>
      <c r="C12" s="17"/>
      <c r="D12" s="17"/>
      <c r="E12" s="17"/>
      <c r="F12" s="17"/>
      <c r="G12" s="17"/>
      <c r="H12" s="17"/>
      <c r="I12" s="17"/>
      <c r="J12" s="17"/>
      <c r="K12" s="18"/>
      <c r="L12" s="18"/>
      <c r="M12" s="18"/>
      <c r="N12" s="18"/>
      <c r="O12" s="18"/>
    </row>
    <row r="13" spans="2:16" ht="25" customHeight="1" x14ac:dyDescent="0.2">
      <c r="B13" s="129" t="s">
        <v>7</v>
      </c>
      <c r="C13" s="129"/>
      <c r="D13" s="137">
        <f>'研究分科会参加申込書（1人目）'!D13</f>
        <v>0</v>
      </c>
      <c r="E13" s="138"/>
      <c r="F13" s="138"/>
      <c r="G13" s="138"/>
      <c r="H13" s="138"/>
      <c r="I13" s="138"/>
      <c r="J13" s="138"/>
      <c r="K13" s="138"/>
      <c r="L13" s="138"/>
      <c r="M13" s="138"/>
      <c r="N13" s="138"/>
      <c r="O13" s="139"/>
    </row>
    <row r="14" spans="2:16" ht="25" customHeight="1" x14ac:dyDescent="0.2">
      <c r="B14" s="97" t="s">
        <v>2</v>
      </c>
      <c r="C14" s="67" t="s">
        <v>5</v>
      </c>
      <c r="D14" s="137">
        <f>'研究分科会参加申込書（1人目）'!D14</f>
        <v>0</v>
      </c>
      <c r="E14" s="138"/>
      <c r="F14" s="138"/>
      <c r="G14" s="138"/>
      <c r="H14" s="138"/>
      <c r="I14" s="138"/>
      <c r="J14" s="138"/>
      <c r="K14" s="138"/>
      <c r="L14" s="138"/>
      <c r="M14" s="138"/>
      <c r="N14" s="138"/>
      <c r="O14" s="139"/>
    </row>
    <row r="15" spans="2:16" ht="25" customHeight="1" x14ac:dyDescent="0.2">
      <c r="B15" s="97"/>
      <c r="C15" s="24" t="s">
        <v>8</v>
      </c>
      <c r="D15" s="137">
        <f>'研究分科会参加申込書（1人目）'!D15</f>
        <v>0</v>
      </c>
      <c r="E15" s="138"/>
      <c r="F15" s="138"/>
      <c r="G15" s="138"/>
      <c r="H15" s="138"/>
      <c r="I15" s="138"/>
      <c r="J15" s="138"/>
      <c r="K15" s="138"/>
      <c r="L15" s="138"/>
      <c r="M15" s="138"/>
      <c r="N15" s="138"/>
      <c r="O15" s="139"/>
    </row>
    <row r="16" spans="2:16" ht="25" customHeight="1" x14ac:dyDescent="0.2">
      <c r="B16" s="97"/>
      <c r="C16" s="67" t="s">
        <v>56</v>
      </c>
      <c r="D16" s="137">
        <f>'研究分科会参加申込書（1人目）'!D16</f>
        <v>0</v>
      </c>
      <c r="E16" s="138"/>
      <c r="F16" s="139"/>
      <c r="G16" s="73" t="s">
        <v>57</v>
      </c>
      <c r="H16" s="137">
        <f>'研究分科会参加申込書（1人目）'!H16</f>
        <v>0</v>
      </c>
      <c r="I16" s="138"/>
      <c r="J16" s="138"/>
      <c r="K16" s="138"/>
      <c r="L16" s="138"/>
      <c r="M16" s="138"/>
      <c r="N16" s="138"/>
      <c r="O16" s="139"/>
    </row>
    <row r="17" spans="2:15" ht="25" customHeight="1" x14ac:dyDescent="0.2">
      <c r="B17" s="97" t="s">
        <v>3</v>
      </c>
      <c r="C17" s="67" t="s">
        <v>5</v>
      </c>
      <c r="D17" s="107"/>
      <c r="E17" s="108"/>
      <c r="F17" s="108"/>
      <c r="G17" s="108"/>
      <c r="H17" s="108"/>
      <c r="I17" s="108"/>
      <c r="J17" s="108"/>
      <c r="K17" s="108"/>
      <c r="L17" s="108"/>
      <c r="M17" s="108"/>
      <c r="N17" s="108"/>
      <c r="O17" s="109"/>
    </row>
    <row r="18" spans="2:15" ht="25" customHeight="1" x14ac:dyDescent="0.2">
      <c r="B18" s="97"/>
      <c r="C18" s="24" t="s">
        <v>8</v>
      </c>
      <c r="D18" s="107"/>
      <c r="E18" s="108"/>
      <c r="F18" s="108"/>
      <c r="G18" s="108"/>
      <c r="H18" s="108"/>
      <c r="I18" s="108"/>
      <c r="J18" s="108"/>
      <c r="K18" s="108"/>
      <c r="L18" s="108"/>
      <c r="M18" s="108"/>
      <c r="N18" s="108"/>
      <c r="O18" s="109"/>
    </row>
    <row r="19" spans="2:15" ht="25" customHeight="1" x14ac:dyDescent="0.2">
      <c r="B19" s="97"/>
      <c r="C19" s="67" t="s">
        <v>56</v>
      </c>
      <c r="D19" s="107"/>
      <c r="E19" s="108"/>
      <c r="F19" s="109"/>
      <c r="G19" s="67" t="s">
        <v>20</v>
      </c>
      <c r="H19" s="107"/>
      <c r="I19" s="108"/>
      <c r="J19" s="108"/>
      <c r="K19" s="108"/>
      <c r="L19" s="108"/>
      <c r="M19" s="108"/>
      <c r="N19" s="108"/>
      <c r="O19" s="109"/>
    </row>
    <row r="20" spans="2:15" ht="7" customHeight="1" x14ac:dyDescent="0.2">
      <c r="B20" s="17"/>
      <c r="C20" s="17"/>
      <c r="D20" s="17"/>
      <c r="E20" s="17"/>
      <c r="F20" s="17"/>
      <c r="G20" s="17"/>
      <c r="H20" s="17"/>
      <c r="I20" s="17"/>
      <c r="J20" s="17"/>
      <c r="K20" s="17"/>
      <c r="L20" s="17"/>
      <c r="M20" s="17"/>
      <c r="N20" s="17"/>
      <c r="O20" s="17"/>
    </row>
    <row r="21" spans="2:15" ht="27.75" customHeight="1" x14ac:dyDescent="0.2">
      <c r="B21" s="95" t="s">
        <v>11</v>
      </c>
      <c r="C21" s="67" t="s">
        <v>9</v>
      </c>
      <c r="D21" s="90"/>
      <c r="E21" s="91"/>
      <c r="F21" s="91"/>
      <c r="G21" s="91"/>
      <c r="H21" s="91"/>
      <c r="I21" s="91"/>
      <c r="J21" s="91"/>
      <c r="K21" s="91"/>
      <c r="L21" s="91"/>
      <c r="M21" s="91"/>
      <c r="N21" s="91"/>
      <c r="O21" s="92"/>
    </row>
    <row r="22" spans="2:15" ht="27.75" customHeight="1" x14ac:dyDescent="0.2">
      <c r="B22" s="110"/>
      <c r="C22" s="67" t="s">
        <v>6</v>
      </c>
      <c r="D22" s="90"/>
      <c r="E22" s="91"/>
      <c r="F22" s="92"/>
      <c r="G22" s="32" t="s">
        <v>24</v>
      </c>
      <c r="H22" s="90"/>
      <c r="I22" s="91"/>
      <c r="J22" s="92"/>
      <c r="K22" s="67" t="s">
        <v>19</v>
      </c>
      <c r="L22" s="101"/>
      <c r="M22" s="102"/>
      <c r="N22" s="102"/>
      <c r="O22" s="103"/>
    </row>
    <row r="23" spans="2:15" ht="27.75" customHeight="1" x14ac:dyDescent="0.2">
      <c r="B23" s="110"/>
      <c r="C23" s="123" t="s">
        <v>10</v>
      </c>
      <c r="D23" s="37" t="s">
        <v>30</v>
      </c>
      <c r="E23" s="53"/>
      <c r="F23" s="38"/>
      <c r="G23" s="39"/>
      <c r="H23" s="40"/>
      <c r="I23" s="40"/>
      <c r="J23" s="40"/>
      <c r="K23" s="41"/>
      <c r="L23" s="41"/>
      <c r="M23" s="41"/>
      <c r="N23" s="41"/>
      <c r="O23" s="42"/>
    </row>
    <row r="24" spans="2:15" ht="27.75" customHeight="1" x14ac:dyDescent="0.2">
      <c r="B24" s="110"/>
      <c r="C24" s="124"/>
      <c r="D24" s="90"/>
      <c r="E24" s="91"/>
      <c r="F24" s="91"/>
      <c r="G24" s="91"/>
      <c r="H24" s="91"/>
      <c r="I24" s="91"/>
      <c r="J24" s="91"/>
      <c r="K24" s="91"/>
      <c r="L24" s="91"/>
      <c r="M24" s="91"/>
      <c r="N24" s="91"/>
      <c r="O24" s="92"/>
    </row>
    <row r="25" spans="2:15" ht="27.75" customHeight="1" x14ac:dyDescent="0.2">
      <c r="B25" s="110"/>
      <c r="C25" s="67" t="s">
        <v>56</v>
      </c>
      <c r="D25" s="90"/>
      <c r="E25" s="91"/>
      <c r="F25" s="92"/>
      <c r="G25" s="67" t="s">
        <v>20</v>
      </c>
      <c r="H25" s="90"/>
      <c r="I25" s="91"/>
      <c r="J25" s="91"/>
      <c r="K25" s="91"/>
      <c r="L25" s="91"/>
      <c r="M25" s="91"/>
      <c r="N25" s="91"/>
      <c r="O25" s="92"/>
    </row>
    <row r="26" spans="2:15" ht="27.75" customHeight="1" x14ac:dyDescent="0.2">
      <c r="B26" s="110"/>
      <c r="C26" s="67" t="s">
        <v>21</v>
      </c>
      <c r="D26" s="107"/>
      <c r="E26" s="108"/>
      <c r="F26" s="108"/>
      <c r="G26" s="108"/>
      <c r="H26" s="108"/>
      <c r="I26" s="109"/>
      <c r="J26" s="93" t="s">
        <v>18</v>
      </c>
      <c r="K26" s="94"/>
      <c r="L26" s="54"/>
      <c r="M26" s="21" t="s">
        <v>31</v>
      </c>
      <c r="N26" s="54"/>
      <c r="O26" s="22" t="s">
        <v>32</v>
      </c>
    </row>
    <row r="27" spans="2:15" ht="22" customHeight="1" x14ac:dyDescent="0.2">
      <c r="B27" s="110"/>
      <c r="C27" s="84" t="s">
        <v>127</v>
      </c>
      <c r="D27" s="25"/>
      <c r="E27" s="26"/>
      <c r="F27" s="26"/>
      <c r="G27" s="134" t="s">
        <v>16</v>
      </c>
      <c r="H27" s="134"/>
      <c r="I27" s="66"/>
      <c r="J27" s="26" t="s">
        <v>17</v>
      </c>
      <c r="K27" s="119"/>
      <c r="L27" s="119"/>
      <c r="M27" s="119"/>
      <c r="N27" s="119"/>
      <c r="O27" s="27" t="s">
        <v>22</v>
      </c>
    </row>
    <row r="28" spans="2:15" ht="22" customHeight="1" x14ac:dyDescent="0.2">
      <c r="B28" s="96"/>
      <c r="C28" s="88" t="s">
        <v>128</v>
      </c>
      <c r="D28" s="28"/>
      <c r="E28" s="28"/>
      <c r="F28" s="28"/>
      <c r="G28" s="28"/>
      <c r="H28" s="28"/>
      <c r="I28" s="65"/>
      <c r="J28" s="28" t="s">
        <v>17</v>
      </c>
      <c r="K28" s="118"/>
      <c r="L28" s="118"/>
      <c r="M28" s="118"/>
      <c r="N28" s="118"/>
      <c r="O28" s="29" t="s">
        <v>22</v>
      </c>
    </row>
    <row r="29" spans="2:15" ht="6.75" customHeight="1" x14ac:dyDescent="0.2">
      <c r="B29" s="86"/>
      <c r="C29" s="86"/>
      <c r="D29" s="40"/>
      <c r="E29" s="40"/>
      <c r="F29" s="40"/>
      <c r="G29" s="40"/>
      <c r="H29" s="40"/>
      <c r="I29" s="87"/>
      <c r="J29" s="40"/>
      <c r="K29" s="87"/>
      <c r="L29" s="87"/>
      <c r="M29" s="87"/>
      <c r="N29" s="87"/>
      <c r="O29" s="40"/>
    </row>
    <row r="30" spans="2:15" ht="28.5" customHeight="1" x14ac:dyDescent="0.2">
      <c r="B30" s="95" t="s">
        <v>97</v>
      </c>
      <c r="C30" s="67" t="s">
        <v>119</v>
      </c>
      <c r="D30" s="20"/>
      <c r="E30" s="21"/>
      <c r="F30" s="21"/>
      <c r="G30" s="21"/>
      <c r="H30" s="21"/>
      <c r="I30" s="21"/>
      <c r="J30" s="21"/>
      <c r="K30" s="21"/>
      <c r="L30" s="21"/>
      <c r="M30" s="21"/>
      <c r="N30" s="21"/>
      <c r="O30" s="22"/>
    </row>
    <row r="31" spans="2:15" ht="28.5" customHeight="1" x14ac:dyDescent="0.2">
      <c r="B31" s="96"/>
      <c r="C31" s="147" t="s">
        <v>71</v>
      </c>
      <c r="D31" s="90"/>
      <c r="E31" s="91"/>
      <c r="F31" s="91"/>
      <c r="G31" s="91"/>
      <c r="H31" s="91"/>
      <c r="I31" s="92"/>
      <c r="J31" s="113" t="s">
        <v>25</v>
      </c>
      <c r="K31" s="114"/>
      <c r="L31" s="54"/>
      <c r="M31" s="21" t="s">
        <v>31</v>
      </c>
      <c r="N31" s="54"/>
      <c r="O31" s="22" t="s">
        <v>32</v>
      </c>
    </row>
    <row r="32" spans="2:15" ht="28.5" customHeight="1" x14ac:dyDescent="0.2">
      <c r="B32" s="95" t="s">
        <v>98</v>
      </c>
      <c r="C32" s="67" t="s">
        <v>119</v>
      </c>
      <c r="D32" s="20"/>
      <c r="E32" s="21"/>
      <c r="F32" s="21"/>
      <c r="G32" s="21"/>
      <c r="H32" s="21"/>
      <c r="I32" s="21"/>
      <c r="J32" s="21"/>
      <c r="K32" s="21"/>
      <c r="L32" s="21"/>
      <c r="M32" s="21"/>
      <c r="N32" s="21"/>
      <c r="O32" s="22"/>
    </row>
    <row r="33" spans="2:15" ht="28.5" customHeight="1" x14ac:dyDescent="0.2">
      <c r="B33" s="96"/>
      <c r="C33" s="147" t="s">
        <v>71</v>
      </c>
      <c r="D33" s="90"/>
      <c r="E33" s="91"/>
      <c r="F33" s="91"/>
      <c r="G33" s="91"/>
      <c r="H33" s="91"/>
      <c r="I33" s="92"/>
      <c r="J33" s="113" t="s">
        <v>25</v>
      </c>
      <c r="K33" s="114"/>
      <c r="L33" s="54"/>
      <c r="M33" s="21" t="s">
        <v>31</v>
      </c>
      <c r="N33" s="54"/>
      <c r="O33" s="22" t="s">
        <v>32</v>
      </c>
    </row>
    <row r="34" spans="2:15" ht="6" customHeight="1" x14ac:dyDescent="0.2">
      <c r="B34" s="30"/>
      <c r="C34" s="30"/>
      <c r="D34" s="31"/>
      <c r="E34" s="31"/>
      <c r="F34" s="31"/>
      <c r="G34" s="31"/>
      <c r="H34" s="31"/>
      <c r="I34" s="31"/>
      <c r="J34" s="31"/>
      <c r="K34" s="31"/>
      <c r="L34" s="31"/>
      <c r="M34" s="31"/>
      <c r="N34" s="31"/>
      <c r="O34" s="31"/>
    </row>
    <row r="35" spans="2:15" ht="24" customHeight="1" x14ac:dyDescent="0.2">
      <c r="B35" s="2"/>
      <c r="C35" s="2"/>
      <c r="D35" s="2"/>
      <c r="E35" s="2"/>
      <c r="F35" s="2"/>
      <c r="G35" s="2"/>
      <c r="H35" s="2"/>
      <c r="I35" s="2"/>
      <c r="J35" s="2"/>
      <c r="K35" s="2"/>
      <c r="L35" s="2"/>
      <c r="M35" s="2"/>
      <c r="N35" s="2"/>
      <c r="O35" s="2"/>
    </row>
    <row r="36" spans="2:15" ht="24" customHeight="1" x14ac:dyDescent="0.2">
      <c r="B36" s="2"/>
      <c r="C36" s="2"/>
      <c r="D36" s="2"/>
      <c r="E36" s="2"/>
      <c r="F36" s="2"/>
      <c r="G36" s="2"/>
      <c r="I36" s="2"/>
      <c r="J36" s="2"/>
      <c r="K36" s="2"/>
      <c r="L36" s="2"/>
      <c r="M36" s="2"/>
      <c r="N36" s="2"/>
      <c r="O36" s="2"/>
    </row>
    <row r="37" spans="2:15" ht="24" customHeight="1" x14ac:dyDescent="0.2">
      <c r="B37" s="2"/>
      <c r="C37" s="2"/>
      <c r="D37" s="2"/>
      <c r="E37" s="2"/>
      <c r="F37" s="2"/>
      <c r="G37" s="2"/>
      <c r="H37" s="2"/>
      <c r="I37" s="2"/>
      <c r="J37" s="2"/>
      <c r="K37" s="2"/>
      <c r="L37" s="2"/>
      <c r="M37" s="2"/>
      <c r="N37" s="2"/>
      <c r="O37" s="2"/>
    </row>
    <row r="38" spans="2:15" ht="24" customHeight="1" x14ac:dyDescent="0.2">
      <c r="B38" s="2"/>
      <c r="C38" s="2"/>
      <c r="D38" s="2"/>
      <c r="E38" s="2"/>
      <c r="F38" s="2"/>
      <c r="G38" s="2"/>
      <c r="H38" s="2"/>
      <c r="I38" s="2"/>
      <c r="J38" s="2"/>
      <c r="K38" s="2"/>
      <c r="L38" s="2"/>
      <c r="M38" s="2"/>
      <c r="N38" s="2"/>
      <c r="O38" s="2"/>
    </row>
    <row r="39" spans="2:15" ht="24" customHeight="1" x14ac:dyDescent="0.2">
      <c r="B39" s="2"/>
      <c r="C39" s="2"/>
      <c r="D39" s="2"/>
      <c r="E39" s="2"/>
      <c r="F39" s="2"/>
      <c r="G39" s="2"/>
      <c r="H39" s="2"/>
      <c r="I39" s="2"/>
      <c r="J39" s="2"/>
      <c r="K39" s="2"/>
      <c r="L39" s="2"/>
      <c r="M39" s="2"/>
      <c r="N39" s="2"/>
      <c r="O39" s="2"/>
    </row>
    <row r="40" spans="2:15" ht="24" customHeight="1" x14ac:dyDescent="0.2">
      <c r="B40" s="2"/>
      <c r="C40" s="2"/>
      <c r="D40" s="2"/>
      <c r="E40" s="2"/>
      <c r="F40" s="2"/>
      <c r="G40" s="2"/>
      <c r="H40" s="2"/>
      <c r="I40" s="2"/>
      <c r="J40" s="2"/>
      <c r="K40" s="2"/>
      <c r="L40" s="2"/>
      <c r="M40" s="2"/>
      <c r="N40" s="2"/>
      <c r="O40" s="2"/>
    </row>
    <row r="41" spans="2:15" ht="24" customHeight="1" x14ac:dyDescent="0.2">
      <c r="B41" s="2"/>
      <c r="C41" s="2"/>
      <c r="D41" s="2"/>
      <c r="E41" s="2"/>
      <c r="F41" s="2"/>
      <c r="G41" s="2"/>
      <c r="H41" s="2"/>
      <c r="I41" s="2"/>
      <c r="J41" s="2"/>
      <c r="K41" s="2"/>
      <c r="L41" s="2"/>
      <c r="M41" s="2"/>
      <c r="N41" s="2"/>
      <c r="O41" s="2"/>
    </row>
  </sheetData>
  <sheetProtection algorithmName="SHA-512" hashValue="dmtcPFGFV0khs//7J75gZwYAsuL4r3bNC80yuG+MvE2UmPVSe/D3PY50hnSKpP8uJrp7Ip6qsfc+wwHVEx/NAw==" saltValue="WvjrCwtbeD//7gBBzCWeyw==" spinCount="100000" sheet="1" objects="1" scenarios="1"/>
  <mergeCells count="39">
    <mergeCell ref="B9:O9"/>
    <mergeCell ref="B10:O10"/>
    <mergeCell ref="C5:O5"/>
    <mergeCell ref="B1:N1"/>
    <mergeCell ref="O1:P1"/>
    <mergeCell ref="B7:O7"/>
    <mergeCell ref="B8:O8"/>
    <mergeCell ref="C23:C24"/>
    <mergeCell ref="D24:O24"/>
    <mergeCell ref="D25:F25"/>
    <mergeCell ref="H25:O25"/>
    <mergeCell ref="B13:C13"/>
    <mergeCell ref="D13:O13"/>
    <mergeCell ref="B14:B16"/>
    <mergeCell ref="D14:O14"/>
    <mergeCell ref="D15:O15"/>
    <mergeCell ref="D16:F16"/>
    <mergeCell ref="H16:O16"/>
    <mergeCell ref="B17:B19"/>
    <mergeCell ref="D17:O17"/>
    <mergeCell ref="D18:O18"/>
    <mergeCell ref="D19:F19"/>
    <mergeCell ref="H19:O19"/>
    <mergeCell ref="B32:B33"/>
    <mergeCell ref="D33:I33"/>
    <mergeCell ref="J33:K33"/>
    <mergeCell ref="J26:K26"/>
    <mergeCell ref="G27:H27"/>
    <mergeCell ref="K27:N27"/>
    <mergeCell ref="K28:N28"/>
    <mergeCell ref="B30:B31"/>
    <mergeCell ref="D31:I31"/>
    <mergeCell ref="J31:K31"/>
    <mergeCell ref="B21:B28"/>
    <mergeCell ref="D21:O21"/>
    <mergeCell ref="D22:F22"/>
    <mergeCell ref="D26:I26"/>
    <mergeCell ref="H22:J22"/>
    <mergeCell ref="L22:O22"/>
  </mergeCells>
  <phoneticPr fontId="1"/>
  <dataValidations count="2">
    <dataValidation imeMode="fullKatakana" allowBlank="1" showInputMessage="1" showErrorMessage="1" sqref="H22:J22" xr:uid="{CB92E904-FC45-46A3-9FB0-72C31A55A0F5}"/>
    <dataValidation imeMode="disabled" allowBlank="1" showInputMessage="1" showErrorMessage="1" sqref="L31 H16:O16 D19:F19 H19:O19 E23 L26 N26 H25:O25 D25:F25 N33 N31 L33 D16:F16 I27:I33" xr:uid="{17EEB64F-1505-4F4B-94CB-59673D0CE106}"/>
  </dataValidations>
  <printOptions horizontalCentered="1"/>
  <pageMargins left="0.19685039370078741" right="0.19685039370078741" top="0.19685039370078741" bottom="0.19685039370078741" header="0.11811023622047245" footer="0.11811023622047245"/>
  <pageSetup paperSize="9" scale="97"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3</xdr:col>
                    <xdr:colOff>57150</xdr:colOff>
                    <xdr:row>29</xdr:row>
                    <xdr:rowOff>50800</xdr:rowOff>
                  </from>
                  <to>
                    <xdr:col>14</xdr:col>
                    <xdr:colOff>419100</xdr:colOff>
                    <xdr:row>29</xdr:row>
                    <xdr:rowOff>317500</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3</xdr:col>
                    <xdr:colOff>76200</xdr:colOff>
                    <xdr:row>26</xdr:row>
                    <xdr:rowOff>69850</xdr:rowOff>
                  </from>
                  <to>
                    <xdr:col>4</xdr:col>
                    <xdr:colOff>508000</xdr:colOff>
                    <xdr:row>27</xdr:row>
                    <xdr:rowOff>0</xdr:rowOff>
                  </to>
                </anchor>
              </controlPr>
            </control>
          </mc:Choice>
        </mc:AlternateContent>
        <mc:AlternateContent xmlns:mc="http://schemas.openxmlformats.org/markup-compatibility/2006">
          <mc:Choice Requires="x14">
            <control shapeId="10243" r:id="rId6" name="Check Box 3">
              <controlPr locked="0" defaultSize="0" autoFill="0" autoLine="0" autoPict="0">
                <anchor moveWithCells="1">
                  <from>
                    <xdr:col>3</xdr:col>
                    <xdr:colOff>76200</xdr:colOff>
                    <xdr:row>27</xdr:row>
                    <xdr:rowOff>6350</xdr:rowOff>
                  </from>
                  <to>
                    <xdr:col>4</xdr:col>
                    <xdr:colOff>457200</xdr:colOff>
                    <xdr:row>27</xdr:row>
                    <xdr:rowOff>234950</xdr:rowOff>
                  </to>
                </anchor>
              </controlPr>
            </control>
          </mc:Choice>
        </mc:AlternateContent>
        <mc:AlternateContent xmlns:mc="http://schemas.openxmlformats.org/markup-compatibility/2006">
          <mc:Choice Requires="x14">
            <control shapeId="10244" r:id="rId7" name="Check Box 4">
              <controlPr locked="0" defaultSize="0" autoFill="0" autoLine="0" autoPict="0">
                <anchor moveWithCells="1">
                  <from>
                    <xdr:col>13</xdr:col>
                    <xdr:colOff>165100</xdr:colOff>
                    <xdr:row>21</xdr:row>
                    <xdr:rowOff>38100</xdr:rowOff>
                  </from>
                  <to>
                    <xdr:col>14</xdr:col>
                    <xdr:colOff>342900</xdr:colOff>
                    <xdr:row>21</xdr:row>
                    <xdr:rowOff>279400</xdr:rowOff>
                  </to>
                </anchor>
              </controlPr>
            </control>
          </mc:Choice>
        </mc:AlternateContent>
        <mc:AlternateContent xmlns:mc="http://schemas.openxmlformats.org/markup-compatibility/2006">
          <mc:Choice Requires="x14">
            <control shapeId="10245" r:id="rId8" name="Check Box 5">
              <controlPr locked="0" defaultSize="0" autoFill="0" autoLine="0" autoPict="0">
                <anchor moveWithCells="1">
                  <from>
                    <xdr:col>11</xdr:col>
                    <xdr:colOff>127000</xdr:colOff>
                    <xdr:row>21</xdr:row>
                    <xdr:rowOff>69850</xdr:rowOff>
                  </from>
                  <to>
                    <xdr:col>12</xdr:col>
                    <xdr:colOff>222250</xdr:colOff>
                    <xdr:row>21</xdr:row>
                    <xdr:rowOff>266700</xdr:rowOff>
                  </to>
                </anchor>
              </controlPr>
            </control>
          </mc:Choice>
        </mc:AlternateContent>
        <mc:AlternateContent xmlns:mc="http://schemas.openxmlformats.org/markup-compatibility/2006">
          <mc:Choice Requires="x14">
            <control shapeId="10246" r:id="rId9" name="Drop Down 6">
              <controlPr locked="0" defaultSize="0" autoLine="0" autoPict="0">
                <anchor moveWithCells="1">
                  <from>
                    <xdr:col>3</xdr:col>
                    <xdr:colOff>38100</xdr:colOff>
                    <xdr:row>31</xdr:row>
                    <xdr:rowOff>50800</xdr:rowOff>
                  </from>
                  <to>
                    <xdr:col>14</xdr:col>
                    <xdr:colOff>419100</xdr:colOff>
                    <xdr:row>31</xdr:row>
                    <xdr:rowOff>317500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FCEE-B04C-4E3B-A6B8-44376EDC23A7}">
  <sheetPr codeName="Sheet5">
    <tabColor indexed="55"/>
  </sheetPr>
  <dimension ref="A2:AJ20"/>
  <sheetViews>
    <sheetView topLeftCell="P1" zoomScale="90" zoomScaleNormal="90" workbookViewId="0">
      <selection activeCell="Y11" sqref="Y11:Y12"/>
    </sheetView>
  </sheetViews>
  <sheetFormatPr defaultRowHeight="13" x14ac:dyDescent="0.2"/>
  <cols>
    <col min="1" max="31" width="10.36328125" customWidth="1"/>
    <col min="32" max="32" width="15.08984375" bestFit="1" customWidth="1"/>
    <col min="35" max="35" width="13.08984375" bestFit="1" customWidth="1"/>
  </cols>
  <sheetData>
    <row r="2" spans="1:36" x14ac:dyDescent="0.2">
      <c r="A2" s="11" t="s">
        <v>55</v>
      </c>
    </row>
    <row r="3" spans="1:36" s="58" customFormat="1" x14ac:dyDescent="0.2">
      <c r="N3" s="58" t="b">
        <f>IF(N4,"1")</f>
        <v>0</v>
      </c>
      <c r="O3" s="58" t="b">
        <f>IF(O4,"2")</f>
        <v>0</v>
      </c>
      <c r="AA3" s="58" t="b">
        <f>IF(AA4,"0")</f>
        <v>0</v>
      </c>
      <c r="AB3" s="58" t="b">
        <f>IF(AB4,"1")</f>
        <v>0</v>
      </c>
    </row>
    <row r="4" spans="1:36" s="58" customFormat="1" x14ac:dyDescent="0.2">
      <c r="N4" s="58" t="b">
        <v>0</v>
      </c>
      <c r="O4" s="58" t="b">
        <v>0</v>
      </c>
      <c r="V4" s="58">
        <v>1</v>
      </c>
      <c r="AA4" s="58" t="b">
        <v>0</v>
      </c>
      <c r="AB4" s="58" t="b">
        <v>0</v>
      </c>
      <c r="AF4" s="58">
        <v>1</v>
      </c>
    </row>
    <row r="5" spans="1:36" s="2" customFormat="1" ht="13.5" customHeight="1" x14ac:dyDescent="0.2">
      <c r="A5" s="129" t="s">
        <v>58</v>
      </c>
      <c r="B5" s="97" t="s">
        <v>2</v>
      </c>
      <c r="C5" s="97"/>
      <c r="D5" s="97"/>
      <c r="E5" s="97"/>
      <c r="F5" s="97" t="s">
        <v>3</v>
      </c>
      <c r="G5" s="97"/>
      <c r="H5" s="97"/>
      <c r="I5" s="97"/>
      <c r="J5" s="97"/>
      <c r="K5" s="97" t="s">
        <v>11</v>
      </c>
      <c r="L5" s="97"/>
      <c r="M5" s="97"/>
      <c r="N5" s="97"/>
      <c r="O5" s="97"/>
      <c r="P5" s="97"/>
      <c r="Q5" s="97"/>
      <c r="R5" s="97"/>
      <c r="S5" s="97"/>
      <c r="T5" s="97"/>
      <c r="U5" s="97"/>
      <c r="V5" s="97"/>
      <c r="W5" s="97"/>
      <c r="X5" s="97"/>
      <c r="Y5" s="97"/>
      <c r="Z5" s="97"/>
      <c r="AA5" s="97"/>
      <c r="AB5" s="97"/>
      <c r="AC5" s="97"/>
      <c r="AD5" s="97"/>
      <c r="AE5" s="97"/>
      <c r="AF5" s="77"/>
    </row>
    <row r="6" spans="1:36" ht="32.25" customHeight="1" x14ac:dyDescent="0.2">
      <c r="A6" s="129"/>
      <c r="B6" s="67" t="s">
        <v>5</v>
      </c>
      <c r="C6" s="67" t="s">
        <v>39</v>
      </c>
      <c r="D6" s="67" t="s">
        <v>59</v>
      </c>
      <c r="E6" s="67" t="s">
        <v>20</v>
      </c>
      <c r="F6" s="67" t="s">
        <v>5</v>
      </c>
      <c r="G6" s="67" t="s">
        <v>39</v>
      </c>
      <c r="H6" s="67" t="s">
        <v>59</v>
      </c>
      <c r="I6" s="67" t="s">
        <v>20</v>
      </c>
      <c r="J6" s="64" t="s">
        <v>4</v>
      </c>
      <c r="K6" s="67" t="s">
        <v>5</v>
      </c>
      <c r="L6" s="67" t="s">
        <v>39</v>
      </c>
      <c r="M6" s="36" t="s">
        <v>24</v>
      </c>
      <c r="N6" s="67" t="s">
        <v>45</v>
      </c>
      <c r="O6" s="36" t="s">
        <v>41</v>
      </c>
      <c r="P6" s="67" t="s">
        <v>60</v>
      </c>
      <c r="Q6" s="67" t="s">
        <v>59</v>
      </c>
      <c r="R6" s="67" t="s">
        <v>20</v>
      </c>
      <c r="S6" s="67" t="s">
        <v>21</v>
      </c>
      <c r="T6" s="64" t="s">
        <v>33</v>
      </c>
      <c r="U6" s="64" t="s">
        <v>34</v>
      </c>
      <c r="V6" s="67" t="s">
        <v>119</v>
      </c>
      <c r="W6" s="67" t="s">
        <v>14</v>
      </c>
      <c r="X6" s="64" t="s">
        <v>13</v>
      </c>
      <c r="Y6" s="64" t="s">
        <v>63</v>
      </c>
      <c r="Z6" s="64" t="s">
        <v>64</v>
      </c>
      <c r="AA6" s="33" t="s">
        <v>15</v>
      </c>
      <c r="AB6" s="35" t="s">
        <v>26</v>
      </c>
      <c r="AC6" s="35" t="s">
        <v>28</v>
      </c>
      <c r="AD6" s="35" t="s">
        <v>27</v>
      </c>
      <c r="AE6" s="35" t="s">
        <v>29</v>
      </c>
      <c r="AF6" s="70" t="s">
        <v>121</v>
      </c>
      <c r="AG6" s="70" t="s">
        <v>14</v>
      </c>
      <c r="AH6" s="71" t="s">
        <v>13</v>
      </c>
      <c r="AI6" s="71" t="s">
        <v>63</v>
      </c>
      <c r="AJ6" s="71" t="s">
        <v>64</v>
      </c>
    </row>
    <row r="7" spans="1:36" ht="27.75" customHeight="1" x14ac:dyDescent="0.2">
      <c r="A7" s="10">
        <f>'研究分科会参加申込書（2人目）'!D13</f>
        <v>0</v>
      </c>
      <c r="B7" s="10">
        <f>'研究分科会参加申込書（2人目）'!D14</f>
        <v>0</v>
      </c>
      <c r="C7" s="10">
        <f>'研究分科会参加申込書（2人目）'!D15</f>
        <v>0</v>
      </c>
      <c r="D7" s="10">
        <f>'研究分科会参加申込書（2人目）'!D16</f>
        <v>0</v>
      </c>
      <c r="E7" s="10">
        <f>'研究分科会参加申込書（2人目）'!H16</f>
        <v>0</v>
      </c>
      <c r="F7" s="12">
        <f>'研究分科会参加申込書（2人目）'!D17</f>
        <v>0</v>
      </c>
      <c r="G7" s="4">
        <f>'研究分科会参加申込書（2人目）'!D18</f>
        <v>0</v>
      </c>
      <c r="H7" s="8">
        <f>'研究分科会参加申込書（2人目）'!D19</f>
        <v>0</v>
      </c>
      <c r="I7" s="10">
        <f>'研究分科会参加申込書（2人目）'!H19</f>
        <v>0</v>
      </c>
      <c r="J7" s="8" t="e">
        <f>'研究分科会参加申込書（2人目）'!#REF!</f>
        <v>#REF!</v>
      </c>
      <c r="K7" s="4">
        <f>'研究分科会参加申込書（2人目）'!D21</f>
        <v>0</v>
      </c>
      <c r="L7" s="4">
        <f>'研究分科会参加申込書（2人目）'!D22</f>
        <v>0</v>
      </c>
      <c r="M7" s="4">
        <f>'研究分科会参加申込書（2人目）'!H22</f>
        <v>0</v>
      </c>
      <c r="N7" s="57" t="str">
        <f>IF(N4=O4,"ERROR",IF(N3="1","1","2"))</f>
        <v>ERROR</v>
      </c>
      <c r="O7" s="4">
        <f>'研究分科会参加申込書（2人目）'!E23</f>
        <v>0</v>
      </c>
      <c r="P7" s="4">
        <f>'研究分科会参加申込書（2人目）'!D24</f>
        <v>0</v>
      </c>
      <c r="Q7" s="9">
        <f>'研究分科会参加申込書（2人目）'!D25</f>
        <v>0</v>
      </c>
      <c r="R7" s="10">
        <f>'研究分科会参加申込書（2人目）'!H25</f>
        <v>0</v>
      </c>
      <c r="S7" s="3">
        <f>'研究分科会参加申込書（2人目）'!D26</f>
        <v>0</v>
      </c>
      <c r="T7" s="3">
        <f>'研究分科会参加申込書（2人目）'!L26</f>
        <v>0</v>
      </c>
      <c r="U7" s="3">
        <f>'研究分科会参加申込書（2人目）'!N26</f>
        <v>0</v>
      </c>
      <c r="V7" s="7">
        <f>V4-1</f>
        <v>0</v>
      </c>
      <c r="W7" s="7" t="e">
        <f>'研究分科会参加申込書（2人目）'!#REF!</f>
        <v>#REF!</v>
      </c>
      <c r="X7" s="6">
        <f>'研究分科会参加申込書（2人目）'!D31</f>
        <v>0</v>
      </c>
      <c r="Y7" s="34">
        <f>'研究分科会参加申込書（2人目）'!L31</f>
        <v>0</v>
      </c>
      <c r="Z7" s="34">
        <f>'研究分科会参加申込書（2人目）'!N31</f>
        <v>0</v>
      </c>
      <c r="AA7" s="59" t="str">
        <f>IF(AA4=AB4,"ERROR",IF(AA3="0","0","1"))</f>
        <v>ERROR</v>
      </c>
      <c r="AB7" s="34">
        <f>'研究分科会参加申込書（2人目）'!I27</f>
        <v>0</v>
      </c>
      <c r="AC7" s="34">
        <f>'研究分科会参加申込書（2人目）'!K27</f>
        <v>0</v>
      </c>
      <c r="AD7" s="34">
        <f>'研究分科会参加申込書（2人目）'!I28</f>
        <v>0</v>
      </c>
      <c r="AE7" s="34">
        <f>'研究分科会参加申込書（2人目）'!K28</f>
        <v>0</v>
      </c>
      <c r="AF7" s="7">
        <f>AF4-1</f>
        <v>0</v>
      </c>
      <c r="AG7" s="7">
        <f>'研究分科会参加申込書（2人目）'!D33</f>
        <v>0</v>
      </c>
      <c r="AH7" s="6">
        <f>'研究分科会参加申込書（2人目）'!D34</f>
        <v>0</v>
      </c>
      <c r="AI7" s="34">
        <f>'研究分科会参加申込書（2人目）'!L34</f>
        <v>0</v>
      </c>
      <c r="AJ7" s="34">
        <f>'研究分科会参加申込書（2人目）'!N34</f>
        <v>0</v>
      </c>
    </row>
    <row r="10" spans="1:36" x14ac:dyDescent="0.2">
      <c r="B10" s="49" t="s">
        <v>50</v>
      </c>
      <c r="C10" s="49" t="s">
        <v>51</v>
      </c>
      <c r="D10" s="44"/>
      <c r="E10" s="45"/>
      <c r="F10" s="45"/>
      <c r="G10" s="45"/>
      <c r="H10" s="45"/>
      <c r="I10" s="45" t="s">
        <v>11</v>
      </c>
      <c r="J10" s="45"/>
      <c r="K10" s="45"/>
      <c r="L10" s="45"/>
      <c r="M10" s="45"/>
      <c r="N10" s="45"/>
      <c r="O10" s="45"/>
      <c r="P10" s="46"/>
      <c r="Q10" s="44"/>
      <c r="R10" s="45" t="s">
        <v>2</v>
      </c>
      <c r="S10" s="45"/>
      <c r="T10" s="46"/>
      <c r="U10" s="62"/>
      <c r="V10" s="45" t="s">
        <v>66</v>
      </c>
      <c r="W10" s="48"/>
      <c r="X10" s="61"/>
    </row>
    <row r="11" spans="1:36" x14ac:dyDescent="0.2">
      <c r="A11" s="43" t="s">
        <v>35</v>
      </c>
      <c r="B11" s="50" t="s">
        <v>36</v>
      </c>
      <c r="C11" s="50" t="s">
        <v>37</v>
      </c>
      <c r="D11" s="43" t="s">
        <v>38</v>
      </c>
      <c r="E11" s="43" t="s">
        <v>39</v>
      </c>
      <c r="F11" s="43" t="s">
        <v>24</v>
      </c>
      <c r="G11" s="43" t="s">
        <v>41</v>
      </c>
      <c r="H11" s="43" t="s">
        <v>42</v>
      </c>
      <c r="I11" s="43" t="s">
        <v>43</v>
      </c>
      <c r="J11" s="43" t="s">
        <v>44</v>
      </c>
      <c r="K11" s="43" t="s">
        <v>45</v>
      </c>
      <c r="L11" s="51" t="s">
        <v>61</v>
      </c>
      <c r="M11" s="52" t="s">
        <v>62</v>
      </c>
      <c r="N11" s="51" t="s">
        <v>53</v>
      </c>
      <c r="O11" s="51" t="s">
        <v>54</v>
      </c>
      <c r="P11" s="46" t="s">
        <v>46</v>
      </c>
      <c r="Q11" s="43" t="s">
        <v>47</v>
      </c>
      <c r="R11" s="43" t="s">
        <v>48</v>
      </c>
      <c r="S11" s="43" t="s">
        <v>49</v>
      </c>
      <c r="T11" s="43" t="s">
        <v>65</v>
      </c>
      <c r="U11" s="43" t="s">
        <v>67</v>
      </c>
      <c r="V11" s="43" t="s">
        <v>68</v>
      </c>
      <c r="W11" s="43" t="s">
        <v>69</v>
      </c>
      <c r="X11" s="43" t="s">
        <v>70</v>
      </c>
      <c r="Y11" s="89" t="s">
        <v>121</v>
      </c>
    </row>
    <row r="12" spans="1:36" x14ac:dyDescent="0.2">
      <c r="A12" s="34">
        <f>V7</f>
        <v>0</v>
      </c>
      <c r="B12" s="50"/>
      <c r="C12" s="50"/>
      <c r="D12" s="34" t="str">
        <f>DBCS(K7)</f>
        <v>０</v>
      </c>
      <c r="E12" s="34" t="str">
        <f>DBCS(L7)</f>
        <v>０</v>
      </c>
      <c r="F12" s="34" t="str">
        <f>DBCS(M7)</f>
        <v>０</v>
      </c>
      <c r="G12" s="34">
        <f>O7</f>
        <v>0</v>
      </c>
      <c r="H12" s="34" t="str">
        <f>DBCS(P7)</f>
        <v>０</v>
      </c>
      <c r="I12" s="34">
        <f>Q7</f>
        <v>0</v>
      </c>
      <c r="J12" s="34">
        <f>R7</f>
        <v>0</v>
      </c>
      <c r="K12" s="34" t="str">
        <f>N7</f>
        <v>ERROR</v>
      </c>
      <c r="L12" s="34">
        <f>T7</f>
        <v>0</v>
      </c>
      <c r="M12" s="34">
        <f>U7</f>
        <v>0</v>
      </c>
      <c r="N12" s="34">
        <f>Y7</f>
        <v>0</v>
      </c>
      <c r="O12" s="34">
        <f>Z7</f>
        <v>0</v>
      </c>
      <c r="P12" s="47" t="str">
        <f>AA7</f>
        <v>ERROR</v>
      </c>
      <c r="Q12" s="34" t="str">
        <f>DBCS(B7)</f>
        <v>０</v>
      </c>
      <c r="R12" s="34" t="str">
        <f>DBCS(C7)</f>
        <v>０</v>
      </c>
      <c r="S12" s="34">
        <f>E7</f>
        <v>0</v>
      </c>
      <c r="T12" s="34">
        <f>D7</f>
        <v>0</v>
      </c>
      <c r="U12" s="34" t="str">
        <f>DBCS(F7)</f>
        <v>０</v>
      </c>
      <c r="V12" s="34" t="str">
        <f>DBCS(G7)</f>
        <v>０</v>
      </c>
      <c r="W12" s="34">
        <f>I7</f>
        <v>0</v>
      </c>
      <c r="X12" s="34">
        <f>H7</f>
        <v>0</v>
      </c>
      <c r="Y12" s="34">
        <f>AF7</f>
        <v>0</v>
      </c>
    </row>
    <row r="15" spans="1:36" s="60" customFormat="1" x14ac:dyDescent="0.2"/>
    <row r="19" ht="6" customHeight="1" x14ac:dyDescent="0.2"/>
    <row r="20" hidden="1" x14ac:dyDescent="0.2"/>
  </sheetData>
  <mergeCells count="4">
    <mergeCell ref="A5:A6"/>
    <mergeCell ref="B5:E5"/>
    <mergeCell ref="F5:J5"/>
    <mergeCell ref="K5:AE5"/>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60343-DBEB-4AC9-A9E2-20A3FD29EC01}">
  <sheetPr codeName="Sheet6"/>
  <dimension ref="B1:P41"/>
  <sheetViews>
    <sheetView showGridLines="0" zoomScaleNormal="100" workbookViewId="0">
      <selection activeCell="C14" sqref="C14"/>
    </sheetView>
  </sheetViews>
  <sheetFormatPr defaultRowHeight="13" x14ac:dyDescent="0.2"/>
  <cols>
    <col min="1" max="1" width="3.36328125" customWidth="1"/>
    <col min="2" max="2" width="3.90625" customWidth="1"/>
    <col min="3" max="3" width="15.453125" customWidth="1"/>
    <col min="4" max="4" width="3" customWidth="1"/>
    <col min="5" max="5" width="11.36328125" customWidth="1"/>
    <col min="6" max="7" width="7.08984375" customWidth="1"/>
    <col min="8" max="8" width="3.90625" customWidth="1"/>
    <col min="9" max="9" width="7.08984375" customWidth="1"/>
    <col min="10" max="10" width="4.90625" customWidth="1"/>
    <col min="11" max="11" width="7.08984375" customWidth="1"/>
    <col min="12" max="12" width="5.90625" customWidth="1"/>
    <col min="13" max="13" width="4" customWidth="1"/>
    <col min="14" max="14" width="5" customWidth="1"/>
    <col min="15" max="15" width="6.36328125" customWidth="1"/>
    <col min="16" max="16" width="4.6328125" customWidth="1"/>
  </cols>
  <sheetData>
    <row r="1" spans="2:16" s="13" customFormat="1" ht="20.25" customHeight="1" x14ac:dyDescent="0.2">
      <c r="B1" s="121" t="s">
        <v>123</v>
      </c>
      <c r="C1" s="121"/>
      <c r="D1" s="121"/>
      <c r="E1" s="121"/>
      <c r="F1" s="121"/>
      <c r="G1" s="121"/>
      <c r="H1" s="121"/>
      <c r="I1" s="121"/>
      <c r="J1" s="121"/>
      <c r="K1" s="121"/>
      <c r="L1" s="121"/>
      <c r="M1" s="121"/>
      <c r="N1" s="121"/>
      <c r="O1" s="122" t="s">
        <v>126</v>
      </c>
      <c r="P1" s="122"/>
    </row>
    <row r="2" spans="2:16" ht="9.75" customHeight="1" x14ac:dyDescent="0.2">
      <c r="O2" s="5"/>
    </row>
    <row r="3" spans="2:16" s="16" customFormat="1" ht="12" customHeight="1" x14ac:dyDescent="0.2">
      <c r="C3" s="14" t="s">
        <v>73</v>
      </c>
      <c r="D3" s="14"/>
      <c r="E3" s="14"/>
      <c r="F3" s="14"/>
      <c r="G3" s="14"/>
      <c r="H3" s="14"/>
      <c r="I3" s="14"/>
      <c r="J3" s="14"/>
      <c r="K3" s="14"/>
      <c r="L3" s="14"/>
      <c r="M3" s="14"/>
      <c r="N3" s="14"/>
      <c r="O3" s="15"/>
    </row>
    <row r="4" spans="2:16" s="16" customFormat="1" ht="15" customHeight="1" x14ac:dyDescent="0.2">
      <c r="C4" s="14" t="s">
        <v>94</v>
      </c>
      <c r="D4" s="14"/>
      <c r="E4" s="14"/>
      <c r="F4" s="14"/>
      <c r="G4" s="14"/>
      <c r="H4" s="14"/>
      <c r="I4" s="14"/>
      <c r="J4" s="14"/>
      <c r="K4" s="14"/>
      <c r="L4" s="14"/>
      <c r="M4" s="14"/>
      <c r="N4" s="14"/>
      <c r="O4" s="15"/>
    </row>
    <row r="5" spans="2:16" s="16" customFormat="1" ht="31.5" customHeight="1" x14ac:dyDescent="0.2">
      <c r="C5" s="133" t="s">
        <v>99</v>
      </c>
      <c r="D5" s="133"/>
      <c r="E5" s="133"/>
      <c r="F5" s="133"/>
      <c r="G5" s="133"/>
      <c r="H5" s="133"/>
      <c r="I5" s="133"/>
      <c r="J5" s="133"/>
      <c r="K5" s="133"/>
      <c r="L5" s="133"/>
      <c r="M5" s="133"/>
      <c r="N5" s="133"/>
      <c r="O5" s="133"/>
      <c r="P5" s="79"/>
    </row>
    <row r="6" spans="2:16" s="16" customFormat="1" ht="4.5" customHeight="1" x14ac:dyDescent="0.2">
      <c r="B6" s="14"/>
      <c r="C6" s="14"/>
      <c r="D6" s="14"/>
      <c r="E6" s="14"/>
      <c r="F6" s="14"/>
      <c r="G6" s="14"/>
      <c r="H6" s="14"/>
      <c r="I6" s="14"/>
      <c r="J6" s="14"/>
      <c r="K6" s="14"/>
      <c r="L6" s="14"/>
      <c r="M6" s="14"/>
      <c r="N6" s="14"/>
      <c r="O6" s="15"/>
    </row>
    <row r="7" spans="2:16" s="16" customFormat="1" ht="19.5" customHeight="1" x14ac:dyDescent="0.2">
      <c r="B7" s="125" t="s">
        <v>96</v>
      </c>
      <c r="C7" s="126"/>
      <c r="D7" s="126"/>
      <c r="E7" s="126"/>
      <c r="F7" s="126"/>
      <c r="G7" s="126"/>
      <c r="H7" s="126"/>
      <c r="I7" s="126"/>
      <c r="J7" s="126"/>
      <c r="K7" s="126"/>
      <c r="L7" s="126"/>
      <c r="M7" s="126"/>
      <c r="N7" s="126"/>
      <c r="O7" s="127"/>
    </row>
    <row r="8" spans="2:16" s="16" customFormat="1" ht="15" customHeight="1" x14ac:dyDescent="0.2">
      <c r="B8" s="134" t="s">
        <v>95</v>
      </c>
      <c r="C8" s="134"/>
      <c r="D8" s="134"/>
      <c r="E8" s="134"/>
      <c r="F8" s="134"/>
      <c r="G8" s="134"/>
      <c r="H8" s="134"/>
      <c r="I8" s="134"/>
      <c r="J8" s="134"/>
      <c r="K8" s="134"/>
      <c r="L8" s="134"/>
      <c r="M8" s="134"/>
      <c r="N8" s="134"/>
      <c r="O8" s="134"/>
    </row>
    <row r="9" spans="2:16" ht="16.5" customHeight="1" x14ac:dyDescent="0.2">
      <c r="B9" s="128" t="s">
        <v>125</v>
      </c>
      <c r="C9" s="128"/>
      <c r="D9" s="128"/>
      <c r="E9" s="128"/>
      <c r="F9" s="128"/>
      <c r="G9" s="128"/>
      <c r="H9" s="128"/>
      <c r="I9" s="128"/>
      <c r="J9" s="128"/>
      <c r="K9" s="128"/>
      <c r="L9" s="128"/>
      <c r="M9" s="128"/>
      <c r="N9" s="128"/>
      <c r="O9" s="128"/>
    </row>
    <row r="10" spans="2:16" ht="15.65" customHeight="1" x14ac:dyDescent="0.2">
      <c r="B10" s="135" t="s">
        <v>131</v>
      </c>
      <c r="C10" s="135"/>
      <c r="D10" s="135"/>
      <c r="E10" s="135"/>
      <c r="F10" s="135"/>
      <c r="G10" s="135"/>
      <c r="H10" s="135"/>
      <c r="I10" s="135"/>
      <c r="J10" s="135"/>
      <c r="K10" s="135"/>
      <c r="L10" s="135"/>
      <c r="M10" s="135"/>
      <c r="N10" s="135"/>
      <c r="O10" s="135"/>
    </row>
    <row r="11" spans="2:16" ht="15.65" customHeight="1" x14ac:dyDescent="0.2">
      <c r="B11" s="85"/>
      <c r="C11" s="85" t="s">
        <v>134</v>
      </c>
      <c r="D11" s="85"/>
      <c r="E11" s="85"/>
      <c r="F11" s="85"/>
      <c r="G11" s="85"/>
      <c r="H11" s="85"/>
      <c r="I11" s="85"/>
      <c r="J11" s="85"/>
      <c r="K11" s="85"/>
      <c r="L11" s="85"/>
      <c r="M11" s="85"/>
      <c r="N11" s="85"/>
      <c r="O11" s="85"/>
    </row>
    <row r="12" spans="2:16" s="13" customFormat="1" ht="6" customHeight="1" x14ac:dyDescent="0.2">
      <c r="B12" s="17" t="s">
        <v>23</v>
      </c>
      <c r="C12" s="17"/>
      <c r="D12" s="17"/>
      <c r="E12" s="17"/>
      <c r="F12" s="17"/>
      <c r="G12" s="17"/>
      <c r="H12" s="17"/>
      <c r="I12" s="17"/>
      <c r="J12" s="17"/>
      <c r="K12" s="18"/>
      <c r="L12" s="18"/>
      <c r="M12" s="18"/>
      <c r="N12" s="18"/>
      <c r="O12" s="18"/>
    </row>
    <row r="13" spans="2:16" ht="25" customHeight="1" x14ac:dyDescent="0.2">
      <c r="B13" s="129" t="s">
        <v>7</v>
      </c>
      <c r="C13" s="129"/>
      <c r="D13" s="137">
        <f>'研究分科会参加申込書（1人目）'!D13</f>
        <v>0</v>
      </c>
      <c r="E13" s="138"/>
      <c r="F13" s="138"/>
      <c r="G13" s="138"/>
      <c r="H13" s="138"/>
      <c r="I13" s="138"/>
      <c r="J13" s="138"/>
      <c r="K13" s="138"/>
      <c r="L13" s="138"/>
      <c r="M13" s="138"/>
      <c r="N13" s="138"/>
      <c r="O13" s="139"/>
    </row>
    <row r="14" spans="2:16" ht="25" customHeight="1" x14ac:dyDescent="0.2">
      <c r="B14" s="97" t="s">
        <v>2</v>
      </c>
      <c r="C14" s="70" t="s">
        <v>5</v>
      </c>
      <c r="D14" s="137">
        <f>'研究分科会参加申込書（1人目）'!D14</f>
        <v>0</v>
      </c>
      <c r="E14" s="138"/>
      <c r="F14" s="138"/>
      <c r="G14" s="138"/>
      <c r="H14" s="138"/>
      <c r="I14" s="138"/>
      <c r="J14" s="138"/>
      <c r="K14" s="138"/>
      <c r="L14" s="138"/>
      <c r="M14" s="138"/>
      <c r="N14" s="138"/>
      <c r="O14" s="139"/>
    </row>
    <row r="15" spans="2:16" ht="25" customHeight="1" x14ac:dyDescent="0.2">
      <c r="B15" s="97"/>
      <c r="C15" s="24" t="s">
        <v>8</v>
      </c>
      <c r="D15" s="137">
        <f>'研究分科会参加申込書（1人目）'!D15</f>
        <v>0</v>
      </c>
      <c r="E15" s="138"/>
      <c r="F15" s="138"/>
      <c r="G15" s="138"/>
      <c r="H15" s="138"/>
      <c r="I15" s="138"/>
      <c r="J15" s="138"/>
      <c r="K15" s="138"/>
      <c r="L15" s="138"/>
      <c r="M15" s="138"/>
      <c r="N15" s="138"/>
      <c r="O15" s="139"/>
    </row>
    <row r="16" spans="2:16" ht="25" customHeight="1" x14ac:dyDescent="0.2">
      <c r="B16" s="97"/>
      <c r="C16" s="70" t="s">
        <v>56</v>
      </c>
      <c r="D16" s="137">
        <f>'研究分科会参加申込書（1人目）'!D16</f>
        <v>0</v>
      </c>
      <c r="E16" s="138"/>
      <c r="F16" s="139"/>
      <c r="G16" s="73" t="s">
        <v>57</v>
      </c>
      <c r="H16" s="137">
        <f>'研究分科会参加申込書（1人目）'!H16</f>
        <v>0</v>
      </c>
      <c r="I16" s="138"/>
      <c r="J16" s="138"/>
      <c r="K16" s="138"/>
      <c r="L16" s="138"/>
      <c r="M16" s="138"/>
      <c r="N16" s="138"/>
      <c r="O16" s="139"/>
    </row>
    <row r="17" spans="2:15" ht="25" customHeight="1" x14ac:dyDescent="0.2">
      <c r="B17" s="97" t="s">
        <v>3</v>
      </c>
      <c r="C17" s="70" t="s">
        <v>5</v>
      </c>
      <c r="D17" s="107"/>
      <c r="E17" s="108"/>
      <c r="F17" s="108"/>
      <c r="G17" s="108"/>
      <c r="H17" s="108"/>
      <c r="I17" s="108"/>
      <c r="J17" s="108"/>
      <c r="K17" s="108"/>
      <c r="L17" s="108"/>
      <c r="M17" s="108"/>
      <c r="N17" s="108"/>
      <c r="O17" s="109"/>
    </row>
    <row r="18" spans="2:15" ht="25" customHeight="1" x14ac:dyDescent="0.2">
      <c r="B18" s="97"/>
      <c r="C18" s="24" t="s">
        <v>8</v>
      </c>
      <c r="D18" s="107"/>
      <c r="E18" s="108"/>
      <c r="F18" s="108"/>
      <c r="G18" s="108"/>
      <c r="H18" s="108"/>
      <c r="I18" s="108"/>
      <c r="J18" s="108"/>
      <c r="K18" s="108"/>
      <c r="L18" s="108"/>
      <c r="M18" s="108"/>
      <c r="N18" s="108"/>
      <c r="O18" s="109"/>
    </row>
    <row r="19" spans="2:15" ht="25" customHeight="1" x14ac:dyDescent="0.2">
      <c r="B19" s="97"/>
      <c r="C19" s="70" t="s">
        <v>56</v>
      </c>
      <c r="D19" s="107"/>
      <c r="E19" s="108"/>
      <c r="F19" s="109"/>
      <c r="G19" s="70" t="s">
        <v>20</v>
      </c>
      <c r="H19" s="107"/>
      <c r="I19" s="108"/>
      <c r="J19" s="108"/>
      <c r="K19" s="108"/>
      <c r="L19" s="108"/>
      <c r="M19" s="108"/>
      <c r="N19" s="108"/>
      <c r="O19" s="109"/>
    </row>
    <row r="20" spans="2:15" ht="7" customHeight="1" x14ac:dyDescent="0.2">
      <c r="B20" s="17"/>
      <c r="C20" s="17"/>
      <c r="D20" s="17"/>
      <c r="E20" s="17"/>
      <c r="F20" s="17"/>
      <c r="G20" s="17"/>
      <c r="H20" s="17"/>
      <c r="I20" s="17"/>
      <c r="J20" s="17"/>
      <c r="K20" s="17"/>
      <c r="L20" s="17"/>
      <c r="M20" s="17"/>
      <c r="N20" s="17"/>
      <c r="O20" s="17"/>
    </row>
    <row r="21" spans="2:15" ht="27.75" customHeight="1" x14ac:dyDescent="0.2">
      <c r="B21" s="95" t="s">
        <v>11</v>
      </c>
      <c r="C21" s="70" t="s">
        <v>9</v>
      </c>
      <c r="D21" s="90"/>
      <c r="E21" s="91"/>
      <c r="F21" s="91"/>
      <c r="G21" s="91"/>
      <c r="H21" s="91"/>
      <c r="I21" s="91"/>
      <c r="J21" s="91"/>
      <c r="K21" s="91"/>
      <c r="L21" s="91"/>
      <c r="M21" s="91"/>
      <c r="N21" s="91"/>
      <c r="O21" s="92"/>
    </row>
    <row r="22" spans="2:15" ht="27.75" customHeight="1" x14ac:dyDescent="0.2">
      <c r="B22" s="110"/>
      <c r="C22" s="70" t="s">
        <v>6</v>
      </c>
      <c r="D22" s="90"/>
      <c r="E22" s="91"/>
      <c r="F22" s="92"/>
      <c r="G22" s="32" t="s">
        <v>24</v>
      </c>
      <c r="H22" s="90"/>
      <c r="I22" s="91"/>
      <c r="J22" s="92"/>
      <c r="K22" s="70" t="s">
        <v>19</v>
      </c>
      <c r="L22" s="101"/>
      <c r="M22" s="102"/>
      <c r="N22" s="102"/>
      <c r="O22" s="103"/>
    </row>
    <row r="23" spans="2:15" ht="27.75" customHeight="1" x14ac:dyDescent="0.2">
      <c r="B23" s="110"/>
      <c r="C23" s="123" t="s">
        <v>10</v>
      </c>
      <c r="D23" s="37" t="s">
        <v>30</v>
      </c>
      <c r="E23" s="53"/>
      <c r="F23" s="38"/>
      <c r="G23" s="39"/>
      <c r="H23" s="40"/>
      <c r="I23" s="40"/>
      <c r="J23" s="40"/>
      <c r="K23" s="41"/>
      <c r="L23" s="41"/>
      <c r="M23" s="41"/>
      <c r="N23" s="41"/>
      <c r="O23" s="42"/>
    </row>
    <row r="24" spans="2:15" ht="27.75" customHeight="1" x14ac:dyDescent="0.2">
      <c r="B24" s="110"/>
      <c r="C24" s="124"/>
      <c r="D24" s="142"/>
      <c r="E24" s="143"/>
      <c r="F24" s="143"/>
      <c r="G24" s="143"/>
      <c r="H24" s="143"/>
      <c r="I24" s="143"/>
      <c r="J24" s="143"/>
      <c r="K24" s="143"/>
      <c r="L24" s="143"/>
      <c r="M24" s="143"/>
      <c r="N24" s="143"/>
      <c r="O24" s="144"/>
    </row>
    <row r="25" spans="2:15" ht="27.75" customHeight="1" x14ac:dyDescent="0.2">
      <c r="B25" s="110"/>
      <c r="C25" s="70" t="s">
        <v>56</v>
      </c>
      <c r="D25" s="90"/>
      <c r="E25" s="91"/>
      <c r="F25" s="92"/>
      <c r="G25" s="70" t="s">
        <v>20</v>
      </c>
      <c r="H25" s="90"/>
      <c r="I25" s="91"/>
      <c r="J25" s="91"/>
      <c r="K25" s="91"/>
      <c r="L25" s="91"/>
      <c r="M25" s="91"/>
      <c r="N25" s="91"/>
      <c r="O25" s="92"/>
    </row>
    <row r="26" spans="2:15" ht="27.75" customHeight="1" x14ac:dyDescent="0.2">
      <c r="B26" s="110"/>
      <c r="C26" s="70" t="s">
        <v>21</v>
      </c>
      <c r="D26" s="107"/>
      <c r="E26" s="108"/>
      <c r="F26" s="108"/>
      <c r="G26" s="108"/>
      <c r="H26" s="108"/>
      <c r="I26" s="109"/>
      <c r="J26" s="93" t="s">
        <v>18</v>
      </c>
      <c r="K26" s="94"/>
      <c r="L26" s="54"/>
      <c r="M26" s="21" t="s">
        <v>31</v>
      </c>
      <c r="N26" s="54"/>
      <c r="O26" s="22" t="s">
        <v>32</v>
      </c>
    </row>
    <row r="27" spans="2:15" ht="22" customHeight="1" x14ac:dyDescent="0.2">
      <c r="B27" s="110"/>
      <c r="C27" s="84" t="s">
        <v>127</v>
      </c>
      <c r="D27" s="25"/>
      <c r="E27" s="26"/>
      <c r="F27" s="26"/>
      <c r="G27" s="134" t="s">
        <v>16</v>
      </c>
      <c r="H27" s="134"/>
      <c r="I27" s="69"/>
      <c r="J27" s="26" t="s">
        <v>17</v>
      </c>
      <c r="K27" s="119"/>
      <c r="L27" s="119"/>
      <c r="M27" s="119"/>
      <c r="N27" s="119"/>
      <c r="O27" s="27" t="s">
        <v>22</v>
      </c>
    </row>
    <row r="28" spans="2:15" ht="22" customHeight="1" x14ac:dyDescent="0.2">
      <c r="B28" s="96"/>
      <c r="C28" s="88" t="s">
        <v>128</v>
      </c>
      <c r="D28" s="28"/>
      <c r="E28" s="28"/>
      <c r="F28" s="28"/>
      <c r="G28" s="28"/>
      <c r="H28" s="28"/>
      <c r="I28" s="68"/>
      <c r="J28" s="28" t="s">
        <v>17</v>
      </c>
      <c r="K28" s="118"/>
      <c r="L28" s="118"/>
      <c r="M28" s="118"/>
      <c r="N28" s="118"/>
      <c r="O28" s="29" t="s">
        <v>22</v>
      </c>
    </row>
    <row r="29" spans="2:15" ht="7" customHeight="1" x14ac:dyDescent="0.2">
      <c r="B29" s="86"/>
      <c r="C29" s="86"/>
      <c r="D29" s="40"/>
      <c r="E29" s="40"/>
      <c r="F29" s="40"/>
      <c r="G29" s="40"/>
      <c r="H29" s="40"/>
      <c r="I29" s="87"/>
      <c r="J29" s="40"/>
      <c r="K29" s="87"/>
      <c r="L29" s="87"/>
      <c r="M29" s="87"/>
      <c r="N29" s="87"/>
      <c r="O29" s="40"/>
    </row>
    <row r="30" spans="2:15" ht="28.5" customHeight="1" x14ac:dyDescent="0.2">
      <c r="B30" s="95" t="s">
        <v>97</v>
      </c>
      <c r="C30" s="70" t="s">
        <v>119</v>
      </c>
      <c r="D30" s="20"/>
      <c r="E30" s="21"/>
      <c r="F30" s="21"/>
      <c r="G30" s="21"/>
      <c r="H30" s="21"/>
      <c r="I30" s="21"/>
      <c r="J30" s="21"/>
      <c r="K30" s="21"/>
      <c r="L30" s="21"/>
      <c r="M30" s="21"/>
      <c r="N30" s="21"/>
      <c r="O30" s="22"/>
    </row>
    <row r="31" spans="2:15" ht="28.5" customHeight="1" x14ac:dyDescent="0.2">
      <c r="B31" s="96"/>
      <c r="C31" s="147" t="s">
        <v>71</v>
      </c>
      <c r="D31" s="90"/>
      <c r="E31" s="91"/>
      <c r="F31" s="91"/>
      <c r="G31" s="91"/>
      <c r="H31" s="91"/>
      <c r="I31" s="92"/>
      <c r="J31" s="113" t="s">
        <v>25</v>
      </c>
      <c r="K31" s="114"/>
      <c r="L31" s="54"/>
      <c r="M31" s="21" t="s">
        <v>31</v>
      </c>
      <c r="N31" s="54"/>
      <c r="O31" s="22" t="s">
        <v>32</v>
      </c>
    </row>
    <row r="32" spans="2:15" ht="28.5" customHeight="1" x14ac:dyDescent="0.2">
      <c r="B32" s="140" t="s">
        <v>98</v>
      </c>
      <c r="C32" s="70" t="s">
        <v>119</v>
      </c>
      <c r="D32" s="20"/>
      <c r="E32" s="21"/>
      <c r="F32" s="21"/>
      <c r="G32" s="21"/>
      <c r="H32" s="21"/>
      <c r="I32" s="21"/>
      <c r="J32" s="21"/>
      <c r="K32" s="21"/>
      <c r="L32" s="21"/>
      <c r="M32" s="21"/>
      <c r="N32" s="21"/>
      <c r="O32" s="22"/>
    </row>
    <row r="33" spans="2:15" ht="28.5" customHeight="1" x14ac:dyDescent="0.2">
      <c r="B33" s="141"/>
      <c r="C33" s="147" t="s">
        <v>71</v>
      </c>
      <c r="D33" s="90"/>
      <c r="E33" s="91"/>
      <c r="F33" s="91"/>
      <c r="G33" s="91"/>
      <c r="H33" s="91"/>
      <c r="I33" s="92"/>
      <c r="J33" s="113" t="s">
        <v>25</v>
      </c>
      <c r="K33" s="114"/>
      <c r="L33" s="54"/>
      <c r="M33" s="21" t="s">
        <v>31</v>
      </c>
      <c r="N33" s="54"/>
      <c r="O33" s="22" t="s">
        <v>32</v>
      </c>
    </row>
    <row r="34" spans="2:15" ht="7" customHeight="1" x14ac:dyDescent="0.2">
      <c r="B34" s="30"/>
      <c r="C34" s="30"/>
      <c r="D34" s="31"/>
      <c r="E34" s="31"/>
      <c r="F34" s="31"/>
      <c r="G34" s="31"/>
      <c r="H34" s="31"/>
      <c r="I34" s="31"/>
      <c r="J34" s="31"/>
      <c r="K34" s="31"/>
      <c r="L34" s="31"/>
      <c r="M34" s="31"/>
      <c r="N34" s="31"/>
      <c r="O34" s="31"/>
    </row>
    <row r="35" spans="2:15" ht="24" customHeight="1" x14ac:dyDescent="0.2">
      <c r="B35" s="2"/>
      <c r="C35" s="2"/>
      <c r="D35" s="2"/>
      <c r="E35" s="2"/>
      <c r="F35" s="2"/>
      <c r="G35" s="2"/>
      <c r="H35" s="2"/>
      <c r="I35" s="2"/>
      <c r="J35" s="2"/>
      <c r="K35" s="2"/>
      <c r="L35" s="2"/>
      <c r="M35" s="2"/>
      <c r="N35" s="2"/>
      <c r="O35" s="2"/>
    </row>
    <row r="36" spans="2:15" ht="24" customHeight="1" x14ac:dyDescent="0.2">
      <c r="B36" s="2"/>
      <c r="C36" s="2"/>
      <c r="D36" s="2"/>
      <c r="E36" s="2"/>
      <c r="F36" s="2"/>
      <c r="G36" s="2"/>
      <c r="I36" s="2"/>
      <c r="J36" s="2"/>
      <c r="K36" s="2"/>
      <c r="L36" s="2"/>
      <c r="M36" s="2"/>
      <c r="N36" s="2"/>
      <c r="O36" s="2"/>
    </row>
    <row r="37" spans="2:15" ht="24" customHeight="1" x14ac:dyDescent="0.2">
      <c r="B37" s="2"/>
      <c r="C37" s="2"/>
      <c r="D37" s="2"/>
      <c r="E37" s="2"/>
      <c r="F37" s="2"/>
      <c r="G37" s="2"/>
      <c r="H37" s="2"/>
      <c r="I37" s="2"/>
      <c r="J37" s="2"/>
      <c r="K37" s="2"/>
      <c r="L37" s="2"/>
      <c r="M37" s="2"/>
      <c r="N37" s="2"/>
      <c r="O37" s="2"/>
    </row>
    <row r="38" spans="2:15" ht="24" customHeight="1" x14ac:dyDescent="0.2">
      <c r="B38" s="2"/>
      <c r="C38" s="2"/>
      <c r="D38" s="2"/>
      <c r="E38" s="2"/>
      <c r="F38" s="2"/>
      <c r="G38" s="2"/>
      <c r="H38" s="2"/>
      <c r="I38" s="2"/>
      <c r="J38" s="2"/>
      <c r="K38" s="2"/>
      <c r="L38" s="2"/>
      <c r="M38" s="2"/>
      <c r="N38" s="2"/>
      <c r="O38" s="2"/>
    </row>
    <row r="39" spans="2:15" ht="24" customHeight="1" x14ac:dyDescent="0.2">
      <c r="B39" s="2"/>
      <c r="C39" s="2"/>
      <c r="D39" s="2"/>
      <c r="E39" s="2"/>
      <c r="F39" s="2"/>
      <c r="G39" s="2"/>
      <c r="H39" s="2"/>
      <c r="I39" s="2"/>
      <c r="J39" s="2"/>
      <c r="K39" s="2"/>
      <c r="L39" s="2"/>
      <c r="M39" s="2"/>
      <c r="N39" s="2"/>
      <c r="O39" s="2"/>
    </row>
    <row r="40" spans="2:15" ht="24" customHeight="1" x14ac:dyDescent="0.2">
      <c r="B40" s="2"/>
      <c r="C40" s="2"/>
      <c r="D40" s="2"/>
      <c r="E40" s="2"/>
      <c r="F40" s="2"/>
      <c r="G40" s="2"/>
      <c r="H40" s="2"/>
      <c r="I40" s="2"/>
      <c r="J40" s="2"/>
      <c r="K40" s="2"/>
      <c r="L40" s="2"/>
      <c r="M40" s="2"/>
      <c r="N40" s="2"/>
      <c r="O40" s="2"/>
    </row>
    <row r="41" spans="2:15" ht="24" customHeight="1" x14ac:dyDescent="0.2">
      <c r="B41" s="2"/>
      <c r="C41" s="2"/>
      <c r="D41" s="2"/>
      <c r="E41" s="2"/>
      <c r="F41" s="2"/>
      <c r="G41" s="2"/>
      <c r="H41" s="2"/>
      <c r="I41" s="2"/>
      <c r="J41" s="2"/>
      <c r="K41" s="2"/>
      <c r="L41" s="2"/>
      <c r="M41" s="2"/>
      <c r="N41" s="2"/>
      <c r="O41" s="2"/>
    </row>
  </sheetData>
  <sheetProtection algorithmName="SHA-512" hashValue="aTeCxCrLHuXeLJ6i0KxyFvYWZN5A22AydRaa9wPefu0R6GkebYhekVHD49Msj0d9UUlv3NbGdg9JY/e2nw7EeQ==" saltValue="lrLdCSlO2D6L0c2iyk6B+A==" spinCount="100000" sheet="1" objects="1" scenarios="1"/>
  <mergeCells count="39">
    <mergeCell ref="B32:B33"/>
    <mergeCell ref="D33:I33"/>
    <mergeCell ref="J33:K33"/>
    <mergeCell ref="G27:H27"/>
    <mergeCell ref="K27:N27"/>
    <mergeCell ref="K28:N28"/>
    <mergeCell ref="B30:B31"/>
    <mergeCell ref="D31:I31"/>
    <mergeCell ref="J31:K31"/>
    <mergeCell ref="B21:B28"/>
    <mergeCell ref="D21:O21"/>
    <mergeCell ref="D22:F22"/>
    <mergeCell ref="H22:J22"/>
    <mergeCell ref="C23:C24"/>
    <mergeCell ref="D24:O24"/>
    <mergeCell ref="D25:F25"/>
    <mergeCell ref="H25:O25"/>
    <mergeCell ref="D26:I26"/>
    <mergeCell ref="J26:K26"/>
    <mergeCell ref="L22:O22"/>
    <mergeCell ref="B13:C13"/>
    <mergeCell ref="D13:O13"/>
    <mergeCell ref="B14:B16"/>
    <mergeCell ref="D14:O14"/>
    <mergeCell ref="D15:O15"/>
    <mergeCell ref="D16:F16"/>
    <mergeCell ref="H16:O16"/>
    <mergeCell ref="B17:B19"/>
    <mergeCell ref="D17:O17"/>
    <mergeCell ref="D18:O18"/>
    <mergeCell ref="D19:F19"/>
    <mergeCell ref="H19:O19"/>
    <mergeCell ref="B9:O9"/>
    <mergeCell ref="B10:O10"/>
    <mergeCell ref="B1:N1"/>
    <mergeCell ref="O1:P1"/>
    <mergeCell ref="B7:O7"/>
    <mergeCell ref="B8:O8"/>
    <mergeCell ref="C5:O5"/>
  </mergeCells>
  <phoneticPr fontId="1"/>
  <dataValidations count="2">
    <dataValidation imeMode="disabled" allowBlank="1" showInputMessage="1" showErrorMessage="1" sqref="L31 H16:O16 D19:F19 H19:O19 E23 L26 N26 H25:O25 D25:F25 N33 N31 L33 D16:F16 I27:I33" xr:uid="{15DC2B6F-AA3C-40AE-BB3E-B8472C805FA9}"/>
    <dataValidation imeMode="fullKatakana" allowBlank="1" showInputMessage="1" showErrorMessage="1" sqref="H22:J22" xr:uid="{C5CA29C2-DC30-47FF-AF20-38A1711EAE9B}"/>
  </dataValidations>
  <printOptions horizontalCentered="1"/>
  <pageMargins left="0.19685039370078741" right="0.19685039370078741" top="0.19685039370078741" bottom="0.19685039370078741" header="0.11811023622047245" footer="0.11811023622047245"/>
  <pageSetup paperSize="9" scale="97"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locked="0" defaultSize="0" autoLine="0" autoPict="0">
                <anchor moveWithCells="1">
                  <from>
                    <xdr:col>3</xdr:col>
                    <xdr:colOff>50800</xdr:colOff>
                    <xdr:row>29</xdr:row>
                    <xdr:rowOff>50800</xdr:rowOff>
                  </from>
                  <to>
                    <xdr:col>14</xdr:col>
                    <xdr:colOff>412750</xdr:colOff>
                    <xdr:row>29</xdr:row>
                    <xdr:rowOff>317500</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3</xdr:col>
                    <xdr:colOff>76200</xdr:colOff>
                    <xdr:row>26</xdr:row>
                    <xdr:rowOff>63500</xdr:rowOff>
                  </from>
                  <to>
                    <xdr:col>4</xdr:col>
                    <xdr:colOff>508000</xdr:colOff>
                    <xdr:row>26</xdr:row>
                    <xdr:rowOff>273050</xdr:rowOff>
                  </to>
                </anchor>
              </controlPr>
            </control>
          </mc:Choice>
        </mc:AlternateContent>
        <mc:AlternateContent xmlns:mc="http://schemas.openxmlformats.org/markup-compatibility/2006">
          <mc:Choice Requires="x14">
            <control shapeId="16387" r:id="rId6" name="Check Box 3">
              <controlPr locked="0" defaultSize="0" autoFill="0" autoLine="0" autoPict="0">
                <anchor moveWithCells="1">
                  <from>
                    <xdr:col>3</xdr:col>
                    <xdr:colOff>76200</xdr:colOff>
                    <xdr:row>27</xdr:row>
                    <xdr:rowOff>19050</xdr:rowOff>
                  </from>
                  <to>
                    <xdr:col>4</xdr:col>
                    <xdr:colOff>457200</xdr:colOff>
                    <xdr:row>27</xdr:row>
                    <xdr:rowOff>247650</xdr:rowOff>
                  </to>
                </anchor>
              </controlPr>
            </control>
          </mc:Choice>
        </mc:AlternateContent>
        <mc:AlternateContent xmlns:mc="http://schemas.openxmlformats.org/markup-compatibility/2006">
          <mc:Choice Requires="x14">
            <control shapeId="16388" r:id="rId7" name="Check Box 4">
              <controlPr locked="0" defaultSize="0" autoFill="0" autoLine="0" autoPict="0">
                <anchor moveWithCells="1">
                  <from>
                    <xdr:col>13</xdr:col>
                    <xdr:colOff>165100</xdr:colOff>
                    <xdr:row>21</xdr:row>
                    <xdr:rowOff>38100</xdr:rowOff>
                  </from>
                  <to>
                    <xdr:col>14</xdr:col>
                    <xdr:colOff>342900</xdr:colOff>
                    <xdr:row>21</xdr:row>
                    <xdr:rowOff>279400</xdr:rowOff>
                  </to>
                </anchor>
              </controlPr>
            </control>
          </mc:Choice>
        </mc:AlternateContent>
        <mc:AlternateContent xmlns:mc="http://schemas.openxmlformats.org/markup-compatibility/2006">
          <mc:Choice Requires="x14">
            <control shapeId="16389" r:id="rId8" name="Check Box 5">
              <controlPr locked="0" defaultSize="0" autoFill="0" autoLine="0" autoPict="0">
                <anchor moveWithCells="1">
                  <from>
                    <xdr:col>11</xdr:col>
                    <xdr:colOff>127000</xdr:colOff>
                    <xdr:row>21</xdr:row>
                    <xdr:rowOff>69850</xdr:rowOff>
                  </from>
                  <to>
                    <xdr:col>12</xdr:col>
                    <xdr:colOff>222250</xdr:colOff>
                    <xdr:row>21</xdr:row>
                    <xdr:rowOff>266700</xdr:rowOff>
                  </to>
                </anchor>
              </controlPr>
            </control>
          </mc:Choice>
        </mc:AlternateContent>
        <mc:AlternateContent xmlns:mc="http://schemas.openxmlformats.org/markup-compatibility/2006">
          <mc:Choice Requires="x14">
            <control shapeId="16390" r:id="rId9" name="Drop Down 6">
              <controlPr locked="0" defaultSize="0" autoLine="0" autoPict="0">
                <anchor moveWithCells="1">
                  <from>
                    <xdr:col>3</xdr:col>
                    <xdr:colOff>38100</xdr:colOff>
                    <xdr:row>31</xdr:row>
                    <xdr:rowOff>50800</xdr:rowOff>
                  </from>
                  <to>
                    <xdr:col>14</xdr:col>
                    <xdr:colOff>419100</xdr:colOff>
                    <xdr:row>31</xdr:row>
                    <xdr:rowOff>317500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D88FA-2440-46F8-8FB9-7F54BD4FD700}">
  <sheetPr codeName="Sheet7">
    <tabColor indexed="55"/>
  </sheetPr>
  <dimension ref="A2:AJ20"/>
  <sheetViews>
    <sheetView zoomScale="85" workbookViewId="0">
      <selection activeCell="AF22" sqref="AF22"/>
    </sheetView>
  </sheetViews>
  <sheetFormatPr defaultRowHeight="13" x14ac:dyDescent="0.2"/>
  <cols>
    <col min="1" max="31" width="10.36328125" customWidth="1"/>
    <col min="32" max="32" width="15.08984375" bestFit="1" customWidth="1"/>
    <col min="35" max="35" width="13.08984375" bestFit="1" customWidth="1"/>
  </cols>
  <sheetData>
    <row r="2" spans="1:36" x14ac:dyDescent="0.2">
      <c r="A2" s="11" t="s">
        <v>55</v>
      </c>
    </row>
    <row r="3" spans="1:36" s="58" customFormat="1" x14ac:dyDescent="0.2">
      <c r="N3" s="58" t="b">
        <f>IF(N4,"1")</f>
        <v>0</v>
      </c>
      <c r="O3" s="58" t="b">
        <f>IF(O4,"2")</f>
        <v>0</v>
      </c>
      <c r="AA3" s="58" t="b">
        <f>IF(AA4,"0")</f>
        <v>0</v>
      </c>
      <c r="AB3" s="58" t="b">
        <f>IF(AB4,"1")</f>
        <v>0</v>
      </c>
    </row>
    <row r="4" spans="1:36" s="58" customFormat="1" x14ac:dyDescent="0.2">
      <c r="N4" s="58" t="b">
        <v>0</v>
      </c>
      <c r="O4" s="58" t="b">
        <v>0</v>
      </c>
      <c r="V4" s="58">
        <v>1</v>
      </c>
      <c r="AA4" s="58" t="b">
        <v>0</v>
      </c>
      <c r="AB4" s="58" t="b">
        <v>0</v>
      </c>
      <c r="AF4" s="77">
        <v>1</v>
      </c>
      <c r="AG4" s="2"/>
      <c r="AH4" s="2"/>
      <c r="AI4" s="2"/>
      <c r="AJ4" s="2"/>
    </row>
    <row r="5" spans="1:36" s="2" customFormat="1" ht="13.5" customHeight="1" x14ac:dyDescent="0.2">
      <c r="A5" s="129" t="s">
        <v>58</v>
      </c>
      <c r="B5" s="97" t="s">
        <v>2</v>
      </c>
      <c r="C5" s="97"/>
      <c r="D5" s="97"/>
      <c r="E5" s="97"/>
      <c r="F5" s="97" t="s">
        <v>3</v>
      </c>
      <c r="G5" s="97"/>
      <c r="H5" s="97"/>
      <c r="I5" s="97"/>
      <c r="J5" s="97"/>
      <c r="K5" s="97" t="s">
        <v>11</v>
      </c>
      <c r="L5" s="97"/>
      <c r="M5" s="97"/>
      <c r="N5" s="97"/>
      <c r="O5" s="97"/>
      <c r="P5" s="97"/>
      <c r="Q5" s="97"/>
      <c r="R5" s="97"/>
      <c r="S5" s="97"/>
      <c r="T5" s="97"/>
      <c r="U5" s="97"/>
      <c r="V5" s="97"/>
      <c r="W5" s="97"/>
      <c r="X5" s="97"/>
      <c r="Y5" s="97"/>
      <c r="Z5" s="97"/>
      <c r="AA5" s="97"/>
      <c r="AB5" s="97"/>
      <c r="AC5" s="97"/>
      <c r="AD5" s="97"/>
      <c r="AE5" s="97"/>
      <c r="AF5" s="77"/>
    </row>
    <row r="6" spans="1:36" ht="32.25" customHeight="1" x14ac:dyDescent="0.2">
      <c r="A6" s="129"/>
      <c r="B6" s="67" t="s">
        <v>5</v>
      </c>
      <c r="C6" s="67" t="s">
        <v>39</v>
      </c>
      <c r="D6" s="67" t="s">
        <v>59</v>
      </c>
      <c r="E6" s="67" t="s">
        <v>20</v>
      </c>
      <c r="F6" s="67" t="s">
        <v>5</v>
      </c>
      <c r="G6" s="67" t="s">
        <v>39</v>
      </c>
      <c r="H6" s="67" t="s">
        <v>59</v>
      </c>
      <c r="I6" s="67" t="s">
        <v>20</v>
      </c>
      <c r="J6" s="64" t="s">
        <v>4</v>
      </c>
      <c r="K6" s="67" t="s">
        <v>5</v>
      </c>
      <c r="L6" s="67" t="s">
        <v>39</v>
      </c>
      <c r="M6" s="36" t="s">
        <v>24</v>
      </c>
      <c r="N6" s="67" t="s">
        <v>45</v>
      </c>
      <c r="O6" s="36" t="s">
        <v>41</v>
      </c>
      <c r="P6" s="67" t="s">
        <v>60</v>
      </c>
      <c r="Q6" s="67" t="s">
        <v>59</v>
      </c>
      <c r="R6" s="67" t="s">
        <v>20</v>
      </c>
      <c r="S6" s="67" t="s">
        <v>21</v>
      </c>
      <c r="T6" s="64" t="s">
        <v>33</v>
      </c>
      <c r="U6" s="64" t="s">
        <v>34</v>
      </c>
      <c r="V6" s="67" t="s">
        <v>12</v>
      </c>
      <c r="W6" s="67" t="s">
        <v>14</v>
      </c>
      <c r="X6" s="64" t="s">
        <v>13</v>
      </c>
      <c r="Y6" s="64" t="s">
        <v>63</v>
      </c>
      <c r="Z6" s="64" t="s">
        <v>64</v>
      </c>
      <c r="AA6" s="33" t="s">
        <v>15</v>
      </c>
      <c r="AB6" s="35" t="s">
        <v>26</v>
      </c>
      <c r="AC6" s="35" t="s">
        <v>28</v>
      </c>
      <c r="AD6" s="35" t="s">
        <v>27</v>
      </c>
      <c r="AE6" s="35" t="s">
        <v>29</v>
      </c>
      <c r="AF6" s="70" t="s">
        <v>121</v>
      </c>
      <c r="AG6" s="70" t="s">
        <v>14</v>
      </c>
      <c r="AH6" s="71" t="s">
        <v>13</v>
      </c>
      <c r="AI6" s="71" t="s">
        <v>63</v>
      </c>
      <c r="AJ6" s="71" t="s">
        <v>64</v>
      </c>
    </row>
    <row r="7" spans="1:36" ht="27.75" customHeight="1" x14ac:dyDescent="0.2">
      <c r="A7" s="10">
        <f>'研究分科会参加申込書（1人目）'!D13</f>
        <v>0</v>
      </c>
      <c r="B7" s="10">
        <f>'研究分科会参加申込書（1人目）'!D14</f>
        <v>0</v>
      </c>
      <c r="C7" s="10">
        <f>'研究分科会参加申込書（1人目）'!D15</f>
        <v>0</v>
      </c>
      <c r="D7" s="78">
        <f>'研究分科会参加申込書（1人目）'!D16</f>
        <v>0</v>
      </c>
      <c r="E7" s="78">
        <f>'研究分科会参加申込書（1人目）'!H16</f>
        <v>0</v>
      </c>
      <c r="F7" s="12">
        <f>'研究分科会参加申込書（３人目）'!D17</f>
        <v>0</v>
      </c>
      <c r="G7" s="4">
        <f>'研究分科会参加申込書（３人目）'!D18</f>
        <v>0</v>
      </c>
      <c r="H7" s="8">
        <f>'研究分科会参加申込書（３人目）'!D19</f>
        <v>0</v>
      </c>
      <c r="I7" s="10">
        <f>'研究分科会参加申込書（３人目）'!H19</f>
        <v>0</v>
      </c>
      <c r="J7" s="8">
        <f>'研究分科会参加申込書（３人目）'!D20</f>
        <v>0</v>
      </c>
      <c r="K7" s="4">
        <f>'研究分科会参加申込書（３人目）'!D22</f>
        <v>0</v>
      </c>
      <c r="L7" s="4">
        <f>'研究分科会参加申込書（３人目）'!E23</f>
        <v>0</v>
      </c>
      <c r="M7" s="4">
        <f>'研究分科会参加申込書（４人目）'!H22</f>
        <v>0</v>
      </c>
      <c r="N7" s="57" t="str">
        <f>IF(N4=O4,"ERROR",IF(N3="1","1","2"))</f>
        <v>ERROR</v>
      </c>
      <c r="O7" s="4">
        <f>'研究分科会参加申込書（３人目）'!E24</f>
        <v>0</v>
      </c>
      <c r="P7" s="4">
        <f>'研究分科会参加申込書（３人目）'!D25</f>
        <v>0</v>
      </c>
      <c r="Q7" s="9">
        <f>'研究分科会参加申込書（３人目）'!D26</f>
        <v>0</v>
      </c>
      <c r="R7" s="10">
        <f>'研究分科会参加申込書（３人目）'!H26</f>
        <v>0</v>
      </c>
      <c r="S7" s="3">
        <f>'研究分科会参加申込書（３人目）'!D27</f>
        <v>0</v>
      </c>
      <c r="T7" s="3">
        <f>'研究分科会参加申込書（３人目）'!L27</f>
        <v>0</v>
      </c>
      <c r="U7" s="3">
        <f>'研究分科会参加申込書（３人目）'!N27</f>
        <v>0</v>
      </c>
      <c r="V7" s="7">
        <f>V4-1</f>
        <v>0</v>
      </c>
      <c r="W7" s="7">
        <f>'研究分科会参加申込書（３人目）'!D31</f>
        <v>0</v>
      </c>
      <c r="X7" s="6">
        <f>'研究分科会参加申込書（３人目）'!D32</f>
        <v>0</v>
      </c>
      <c r="Y7" s="34">
        <f>'研究分科会参加申込書（３人目）'!L32</f>
        <v>0</v>
      </c>
      <c r="Z7" s="34">
        <f>'研究分科会参加申込書（３人目）'!N32</f>
        <v>0</v>
      </c>
      <c r="AA7" s="59" t="str">
        <f>IF(AA4=AB4,"ERROR",IF(AA3="0","0","1"))</f>
        <v>ERROR</v>
      </c>
      <c r="AB7" s="34">
        <f>'研究分科会参加申込書（３人目）'!I28</f>
        <v>0</v>
      </c>
      <c r="AC7" s="34">
        <f>'研究分科会参加申込書（３人目）'!K28</f>
        <v>0</v>
      </c>
      <c r="AD7" s="34">
        <f>'研究分科会参加申込書（３人目）'!I30</f>
        <v>0</v>
      </c>
      <c r="AE7" s="34">
        <f>'研究分科会参加申込書（３人目）'!K30</f>
        <v>0</v>
      </c>
      <c r="AF7" s="7">
        <f>AF4-1</f>
        <v>0</v>
      </c>
      <c r="AG7" s="7">
        <f>'研究分科会参加申込書（３人目）'!D33</f>
        <v>0</v>
      </c>
      <c r="AH7" s="6">
        <f>'研究分科会参加申込書（３人目）'!D34</f>
        <v>0</v>
      </c>
      <c r="AI7" s="34">
        <f>'研究分科会参加申込書（３人目）'!L34</f>
        <v>0</v>
      </c>
      <c r="AJ7" s="34">
        <f>'研究分科会参加申込書（３人目）'!N34</f>
        <v>0</v>
      </c>
    </row>
    <row r="10" spans="1:36" x14ac:dyDescent="0.2">
      <c r="B10" s="49" t="s">
        <v>50</v>
      </c>
      <c r="C10" s="49" t="s">
        <v>51</v>
      </c>
      <c r="D10" s="44"/>
      <c r="E10" s="45"/>
      <c r="F10" s="45"/>
      <c r="G10" s="45"/>
      <c r="H10" s="45"/>
      <c r="I10" s="45" t="s">
        <v>11</v>
      </c>
      <c r="J10" s="45"/>
      <c r="K10" s="45"/>
      <c r="L10" s="45"/>
      <c r="M10" s="45"/>
      <c r="N10" s="45"/>
      <c r="O10" s="45"/>
      <c r="P10" s="46"/>
      <c r="Q10" s="44"/>
      <c r="R10" s="45" t="s">
        <v>2</v>
      </c>
      <c r="S10" s="45"/>
      <c r="T10" s="46"/>
      <c r="U10" s="62"/>
      <c r="V10" s="45" t="s">
        <v>66</v>
      </c>
      <c r="W10" s="48"/>
      <c r="X10" s="61"/>
    </row>
    <row r="11" spans="1:36" x14ac:dyDescent="0.2">
      <c r="A11" s="43" t="s">
        <v>35</v>
      </c>
      <c r="B11" s="50" t="s">
        <v>36</v>
      </c>
      <c r="C11" s="50" t="s">
        <v>37</v>
      </c>
      <c r="D11" s="43" t="s">
        <v>38</v>
      </c>
      <c r="E11" s="43" t="s">
        <v>39</v>
      </c>
      <c r="F11" s="43" t="s">
        <v>24</v>
      </c>
      <c r="G11" s="43" t="s">
        <v>41</v>
      </c>
      <c r="H11" s="43" t="s">
        <v>42</v>
      </c>
      <c r="I11" s="43" t="s">
        <v>43</v>
      </c>
      <c r="J11" s="43" t="s">
        <v>44</v>
      </c>
      <c r="K11" s="43" t="s">
        <v>45</v>
      </c>
      <c r="L11" s="51" t="s">
        <v>61</v>
      </c>
      <c r="M11" s="52" t="s">
        <v>62</v>
      </c>
      <c r="N11" s="51" t="s">
        <v>53</v>
      </c>
      <c r="O11" s="51" t="s">
        <v>54</v>
      </c>
      <c r="P11" s="46" t="s">
        <v>46</v>
      </c>
      <c r="Q11" s="43" t="s">
        <v>47</v>
      </c>
      <c r="R11" s="43" t="s">
        <v>48</v>
      </c>
      <c r="S11" s="43" t="s">
        <v>49</v>
      </c>
      <c r="T11" s="43" t="s">
        <v>65</v>
      </c>
      <c r="U11" s="43" t="s">
        <v>67</v>
      </c>
      <c r="V11" s="43" t="s">
        <v>68</v>
      </c>
      <c r="W11" s="43" t="s">
        <v>69</v>
      </c>
      <c r="X11" s="43" t="s">
        <v>70</v>
      </c>
      <c r="Y11" s="89" t="s">
        <v>121</v>
      </c>
    </row>
    <row r="12" spans="1:36" x14ac:dyDescent="0.2">
      <c r="A12" s="34">
        <f>V7</f>
        <v>0</v>
      </c>
      <c r="B12" s="50"/>
      <c r="C12" s="50"/>
      <c r="D12" s="34" t="str">
        <f>DBCS(K7)</f>
        <v>０</v>
      </c>
      <c r="E12" s="34" t="str">
        <f>DBCS(L7)</f>
        <v>０</v>
      </c>
      <c r="F12" s="34" t="str">
        <f>DBCS(M7)</f>
        <v>０</v>
      </c>
      <c r="G12" s="34">
        <f>O7</f>
        <v>0</v>
      </c>
      <c r="H12" s="34" t="str">
        <f>DBCS(P7)</f>
        <v>０</v>
      </c>
      <c r="I12" s="34">
        <f>Q7</f>
        <v>0</v>
      </c>
      <c r="J12" s="34">
        <f>R7</f>
        <v>0</v>
      </c>
      <c r="K12" s="34" t="str">
        <f>N7</f>
        <v>ERROR</v>
      </c>
      <c r="L12" s="34">
        <f>T7</f>
        <v>0</v>
      </c>
      <c r="M12" s="34">
        <f>U7</f>
        <v>0</v>
      </c>
      <c r="N12" s="34">
        <f>Y7</f>
        <v>0</v>
      </c>
      <c r="O12" s="34">
        <f>Z7</f>
        <v>0</v>
      </c>
      <c r="P12" s="47" t="str">
        <f>AA7</f>
        <v>ERROR</v>
      </c>
      <c r="Q12" s="34" t="str">
        <f>DBCS(B7)</f>
        <v>０</v>
      </c>
      <c r="R12" s="34" t="str">
        <f>DBCS(C7)</f>
        <v>０</v>
      </c>
      <c r="S12" s="34">
        <f>E7</f>
        <v>0</v>
      </c>
      <c r="T12" s="34">
        <f>D7</f>
        <v>0</v>
      </c>
      <c r="U12" s="34" t="str">
        <f>DBCS(F7)</f>
        <v>０</v>
      </c>
      <c r="V12" s="34" t="str">
        <f>DBCS(G7)</f>
        <v>０</v>
      </c>
      <c r="W12" s="34">
        <f>I7</f>
        <v>0</v>
      </c>
      <c r="X12" s="34">
        <f>H7</f>
        <v>0</v>
      </c>
      <c r="Y12" s="34">
        <f>AF7</f>
        <v>0</v>
      </c>
    </row>
    <row r="15" spans="1:36" s="60" customFormat="1" x14ac:dyDescent="0.2"/>
    <row r="19" ht="6" customHeight="1" x14ac:dyDescent="0.2"/>
    <row r="20" hidden="1" x14ac:dyDescent="0.2"/>
  </sheetData>
  <mergeCells count="4">
    <mergeCell ref="A5:A6"/>
    <mergeCell ref="B5:E5"/>
    <mergeCell ref="F5:J5"/>
    <mergeCell ref="K5:AE5"/>
  </mergeCells>
  <phoneticPr fontId="1"/>
  <pageMargins left="0.75" right="0.75" top="1" bottom="1" header="0.51200000000000001" footer="0.51200000000000001"/>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F6796-D13A-49DF-8647-08DE2D9CDE77}">
  <sheetPr codeName="Sheet8"/>
  <dimension ref="B1:P41"/>
  <sheetViews>
    <sheetView showGridLines="0" zoomScaleNormal="100" workbookViewId="0">
      <selection activeCell="C14" sqref="C14"/>
    </sheetView>
  </sheetViews>
  <sheetFormatPr defaultRowHeight="13" x14ac:dyDescent="0.2"/>
  <cols>
    <col min="1" max="1" width="3.36328125" customWidth="1"/>
    <col min="2" max="2" width="3.90625" customWidth="1"/>
    <col min="3" max="3" width="15.453125" customWidth="1"/>
    <col min="4" max="4" width="3" customWidth="1"/>
    <col min="5" max="5" width="11.36328125" customWidth="1"/>
    <col min="6" max="7" width="7.08984375" customWidth="1"/>
    <col min="8" max="8" width="3.90625" customWidth="1"/>
    <col min="9" max="9" width="7.08984375" customWidth="1"/>
    <col min="10" max="10" width="4.90625" customWidth="1"/>
    <col min="11" max="11" width="7.08984375" customWidth="1"/>
    <col min="12" max="12" width="5.90625" customWidth="1"/>
    <col min="13" max="13" width="4" customWidth="1"/>
    <col min="14" max="14" width="5" customWidth="1"/>
    <col min="15" max="15" width="6.36328125" customWidth="1"/>
    <col min="16" max="16" width="4.6328125" customWidth="1"/>
  </cols>
  <sheetData>
    <row r="1" spans="2:16" s="13" customFormat="1" ht="20.25" customHeight="1" x14ac:dyDescent="0.2">
      <c r="B1" s="121" t="s">
        <v>123</v>
      </c>
      <c r="C1" s="121"/>
      <c r="D1" s="121"/>
      <c r="E1" s="121"/>
      <c r="F1" s="121"/>
      <c r="G1" s="121"/>
      <c r="H1" s="121"/>
      <c r="I1" s="121"/>
      <c r="J1" s="121"/>
      <c r="K1" s="121"/>
      <c r="L1" s="121"/>
      <c r="M1" s="121"/>
      <c r="N1" s="121"/>
      <c r="O1" s="122" t="s">
        <v>126</v>
      </c>
      <c r="P1" s="122"/>
    </row>
    <row r="2" spans="2:16" ht="9.75" customHeight="1" x14ac:dyDescent="0.2">
      <c r="O2" s="5"/>
    </row>
    <row r="3" spans="2:16" s="16" customFormat="1" ht="12" customHeight="1" x14ac:dyDescent="0.2">
      <c r="C3" s="14" t="s">
        <v>73</v>
      </c>
      <c r="D3" s="14"/>
      <c r="E3" s="14"/>
      <c r="F3" s="14"/>
      <c r="G3" s="14"/>
      <c r="H3" s="14"/>
      <c r="I3" s="14"/>
      <c r="J3" s="14"/>
      <c r="K3" s="14"/>
      <c r="L3" s="14"/>
      <c r="M3" s="14"/>
      <c r="N3" s="14"/>
      <c r="O3" s="15"/>
    </row>
    <row r="4" spans="2:16" s="16" customFormat="1" ht="15" customHeight="1" x14ac:dyDescent="0.2">
      <c r="C4" s="14" t="s">
        <v>94</v>
      </c>
      <c r="D4" s="14"/>
      <c r="E4" s="14"/>
      <c r="F4" s="14"/>
      <c r="G4" s="14"/>
      <c r="H4" s="14"/>
      <c r="I4" s="14"/>
      <c r="J4" s="14"/>
      <c r="K4" s="14"/>
      <c r="L4" s="14"/>
      <c r="M4" s="14"/>
      <c r="N4" s="14"/>
      <c r="O4" s="15"/>
    </row>
    <row r="5" spans="2:16" s="16" customFormat="1" ht="31.5" customHeight="1" x14ac:dyDescent="0.2">
      <c r="C5" s="133" t="s">
        <v>99</v>
      </c>
      <c r="D5" s="133"/>
      <c r="E5" s="133"/>
      <c r="F5" s="133"/>
      <c r="G5" s="133"/>
      <c r="H5" s="133"/>
      <c r="I5" s="133"/>
      <c r="J5" s="133"/>
      <c r="K5" s="133"/>
      <c r="L5" s="133"/>
      <c r="M5" s="133"/>
      <c r="N5" s="133"/>
      <c r="O5" s="133"/>
      <c r="P5" s="79"/>
    </row>
    <row r="6" spans="2:16" s="16" customFormat="1" ht="4.5" customHeight="1" x14ac:dyDescent="0.2">
      <c r="B6" s="14"/>
      <c r="C6" s="14"/>
      <c r="D6" s="14"/>
      <c r="E6" s="14"/>
      <c r="F6" s="14"/>
      <c r="G6" s="14"/>
      <c r="H6" s="14"/>
      <c r="I6" s="14"/>
      <c r="J6" s="14"/>
      <c r="K6" s="14"/>
      <c r="L6" s="14"/>
      <c r="M6" s="14"/>
      <c r="N6" s="14"/>
      <c r="O6" s="15"/>
    </row>
    <row r="7" spans="2:16" s="16" customFormat="1" ht="19.5" customHeight="1" x14ac:dyDescent="0.2">
      <c r="B7" s="125" t="s">
        <v>96</v>
      </c>
      <c r="C7" s="126"/>
      <c r="D7" s="126"/>
      <c r="E7" s="126"/>
      <c r="F7" s="126"/>
      <c r="G7" s="126"/>
      <c r="H7" s="126"/>
      <c r="I7" s="126"/>
      <c r="J7" s="126"/>
      <c r="K7" s="126"/>
      <c r="L7" s="126"/>
      <c r="M7" s="126"/>
      <c r="N7" s="126"/>
      <c r="O7" s="127"/>
    </row>
    <row r="8" spans="2:16" s="16" customFormat="1" ht="15" customHeight="1" x14ac:dyDescent="0.2">
      <c r="B8" s="134" t="s">
        <v>95</v>
      </c>
      <c r="C8" s="134"/>
      <c r="D8" s="134"/>
      <c r="E8" s="134"/>
      <c r="F8" s="134"/>
      <c r="G8" s="134"/>
      <c r="H8" s="134"/>
      <c r="I8" s="134"/>
      <c r="J8" s="134"/>
      <c r="K8" s="134"/>
      <c r="L8" s="134"/>
      <c r="M8" s="134"/>
      <c r="N8" s="134"/>
      <c r="O8" s="134"/>
    </row>
    <row r="9" spans="2:16" ht="16.5" customHeight="1" x14ac:dyDescent="0.2">
      <c r="B9" s="128" t="s">
        <v>125</v>
      </c>
      <c r="C9" s="128"/>
      <c r="D9" s="128"/>
      <c r="E9" s="128"/>
      <c r="F9" s="128"/>
      <c r="G9" s="128"/>
      <c r="H9" s="128"/>
      <c r="I9" s="128"/>
      <c r="J9" s="128"/>
      <c r="K9" s="128"/>
      <c r="L9" s="128"/>
      <c r="M9" s="128"/>
      <c r="N9" s="128"/>
      <c r="O9" s="128"/>
    </row>
    <row r="10" spans="2:16" ht="15.65" customHeight="1" x14ac:dyDescent="0.2">
      <c r="B10" s="135" t="s">
        <v>131</v>
      </c>
      <c r="C10" s="135"/>
      <c r="D10" s="135"/>
      <c r="E10" s="135"/>
      <c r="F10" s="135"/>
      <c r="G10" s="135"/>
      <c r="H10" s="135"/>
      <c r="I10" s="135"/>
      <c r="J10" s="135"/>
      <c r="K10" s="135"/>
      <c r="L10" s="135"/>
      <c r="M10" s="135"/>
      <c r="N10" s="135"/>
      <c r="O10" s="135"/>
    </row>
    <row r="11" spans="2:16" ht="15.65" customHeight="1" x14ac:dyDescent="0.2">
      <c r="B11" s="85"/>
      <c r="C11" s="85" t="s">
        <v>133</v>
      </c>
      <c r="D11" s="85"/>
      <c r="E11" s="85"/>
      <c r="F11" s="85"/>
      <c r="G11" s="85"/>
      <c r="H11" s="85"/>
      <c r="I11" s="85"/>
      <c r="J11" s="85"/>
      <c r="K11" s="85"/>
      <c r="L11" s="85"/>
      <c r="M11" s="85"/>
      <c r="N11" s="85"/>
      <c r="O11" s="85"/>
    </row>
    <row r="12" spans="2:16" s="13" customFormat="1" ht="6" customHeight="1" x14ac:dyDescent="0.2">
      <c r="B12" s="17" t="s">
        <v>23</v>
      </c>
      <c r="C12" s="17"/>
      <c r="D12" s="17"/>
      <c r="E12" s="17"/>
      <c r="F12" s="17"/>
      <c r="G12" s="17"/>
      <c r="H12" s="17"/>
      <c r="I12" s="17"/>
      <c r="J12" s="17"/>
      <c r="K12" s="18"/>
      <c r="L12" s="18"/>
      <c r="M12" s="18"/>
      <c r="N12" s="18"/>
      <c r="O12" s="18"/>
    </row>
    <row r="13" spans="2:16" ht="25" customHeight="1" x14ac:dyDescent="0.2">
      <c r="B13" s="129" t="s">
        <v>7</v>
      </c>
      <c r="C13" s="129"/>
      <c r="D13" s="137">
        <f>'研究分科会参加申込書（1人目）'!D13</f>
        <v>0</v>
      </c>
      <c r="E13" s="138"/>
      <c r="F13" s="138"/>
      <c r="G13" s="138"/>
      <c r="H13" s="138"/>
      <c r="I13" s="138"/>
      <c r="J13" s="138"/>
      <c r="K13" s="138"/>
      <c r="L13" s="138"/>
      <c r="M13" s="138"/>
      <c r="N13" s="138"/>
      <c r="O13" s="139"/>
    </row>
    <row r="14" spans="2:16" ht="25" customHeight="1" x14ac:dyDescent="0.2">
      <c r="B14" s="97" t="s">
        <v>2</v>
      </c>
      <c r="C14" s="67" t="s">
        <v>5</v>
      </c>
      <c r="D14" s="137">
        <f>'研究分科会参加申込書（1人目）'!D14</f>
        <v>0</v>
      </c>
      <c r="E14" s="138"/>
      <c r="F14" s="138"/>
      <c r="G14" s="138"/>
      <c r="H14" s="138"/>
      <c r="I14" s="138"/>
      <c r="J14" s="138"/>
      <c r="K14" s="138"/>
      <c r="L14" s="138"/>
      <c r="M14" s="138"/>
      <c r="N14" s="138"/>
      <c r="O14" s="139"/>
    </row>
    <row r="15" spans="2:16" ht="25" customHeight="1" x14ac:dyDescent="0.2">
      <c r="B15" s="97"/>
      <c r="C15" s="24" t="s">
        <v>8</v>
      </c>
      <c r="D15" s="137">
        <f>'研究分科会参加申込書（1人目）'!D15</f>
        <v>0</v>
      </c>
      <c r="E15" s="138"/>
      <c r="F15" s="138"/>
      <c r="G15" s="138"/>
      <c r="H15" s="138"/>
      <c r="I15" s="138"/>
      <c r="J15" s="138"/>
      <c r="K15" s="138"/>
      <c r="L15" s="138"/>
      <c r="M15" s="138"/>
      <c r="N15" s="138"/>
      <c r="O15" s="139"/>
    </row>
    <row r="16" spans="2:16" ht="25" customHeight="1" x14ac:dyDescent="0.2">
      <c r="B16" s="97"/>
      <c r="C16" s="67" t="s">
        <v>56</v>
      </c>
      <c r="D16" s="137">
        <f>'研究分科会参加申込書（1人目）'!D16</f>
        <v>0</v>
      </c>
      <c r="E16" s="138"/>
      <c r="F16" s="139"/>
      <c r="G16" s="73" t="s">
        <v>57</v>
      </c>
      <c r="H16" s="137">
        <f>'研究分科会参加申込書（1人目）'!H16</f>
        <v>0</v>
      </c>
      <c r="I16" s="138"/>
      <c r="J16" s="138"/>
      <c r="K16" s="138"/>
      <c r="L16" s="138"/>
      <c r="M16" s="138"/>
      <c r="N16" s="138"/>
      <c r="O16" s="139"/>
    </row>
    <row r="17" spans="2:15" ht="25" customHeight="1" x14ac:dyDescent="0.2">
      <c r="B17" s="97" t="s">
        <v>3</v>
      </c>
      <c r="C17" s="67" t="s">
        <v>5</v>
      </c>
      <c r="D17" s="107"/>
      <c r="E17" s="108"/>
      <c r="F17" s="108"/>
      <c r="G17" s="108"/>
      <c r="H17" s="108"/>
      <c r="I17" s="108"/>
      <c r="J17" s="108"/>
      <c r="K17" s="108"/>
      <c r="L17" s="108"/>
      <c r="M17" s="108"/>
      <c r="N17" s="108"/>
      <c r="O17" s="109"/>
    </row>
    <row r="18" spans="2:15" ht="25" customHeight="1" x14ac:dyDescent="0.2">
      <c r="B18" s="97"/>
      <c r="C18" s="24" t="s">
        <v>8</v>
      </c>
      <c r="D18" s="107"/>
      <c r="E18" s="108"/>
      <c r="F18" s="108"/>
      <c r="G18" s="108"/>
      <c r="H18" s="108"/>
      <c r="I18" s="108"/>
      <c r="J18" s="108"/>
      <c r="K18" s="108"/>
      <c r="L18" s="108"/>
      <c r="M18" s="108"/>
      <c r="N18" s="108"/>
      <c r="O18" s="109"/>
    </row>
    <row r="19" spans="2:15" ht="25" customHeight="1" x14ac:dyDescent="0.2">
      <c r="B19" s="97"/>
      <c r="C19" s="67" t="s">
        <v>56</v>
      </c>
      <c r="D19" s="107"/>
      <c r="E19" s="108"/>
      <c r="F19" s="109"/>
      <c r="G19" s="67" t="s">
        <v>20</v>
      </c>
      <c r="H19" s="107"/>
      <c r="I19" s="108"/>
      <c r="J19" s="108"/>
      <c r="K19" s="108"/>
      <c r="L19" s="108"/>
      <c r="M19" s="108"/>
      <c r="N19" s="108"/>
      <c r="O19" s="109"/>
    </row>
    <row r="20" spans="2:15" ht="7" customHeight="1" x14ac:dyDescent="0.2">
      <c r="B20" s="17"/>
      <c r="C20" s="17"/>
      <c r="D20" s="17"/>
      <c r="E20" s="17"/>
      <c r="F20" s="17"/>
      <c r="G20" s="17"/>
      <c r="H20" s="17"/>
      <c r="I20" s="17"/>
      <c r="J20" s="17"/>
      <c r="K20" s="17"/>
      <c r="L20" s="17"/>
      <c r="M20" s="17"/>
      <c r="N20" s="17"/>
      <c r="O20" s="17"/>
    </row>
    <row r="21" spans="2:15" ht="27.75" customHeight="1" x14ac:dyDescent="0.2">
      <c r="B21" s="95" t="s">
        <v>11</v>
      </c>
      <c r="C21" s="67" t="s">
        <v>9</v>
      </c>
      <c r="D21" s="90"/>
      <c r="E21" s="91"/>
      <c r="F21" s="91"/>
      <c r="G21" s="91"/>
      <c r="H21" s="91"/>
      <c r="I21" s="91"/>
      <c r="J21" s="91"/>
      <c r="K21" s="91"/>
      <c r="L21" s="91"/>
      <c r="M21" s="91"/>
      <c r="N21" s="91"/>
      <c r="O21" s="92"/>
    </row>
    <row r="22" spans="2:15" ht="27.75" customHeight="1" x14ac:dyDescent="0.2">
      <c r="B22" s="110"/>
      <c r="C22" s="67" t="s">
        <v>6</v>
      </c>
      <c r="D22" s="90"/>
      <c r="E22" s="91"/>
      <c r="F22" s="92"/>
      <c r="G22" s="32" t="s">
        <v>24</v>
      </c>
      <c r="H22" s="90"/>
      <c r="I22" s="91"/>
      <c r="J22" s="92"/>
      <c r="K22" s="67" t="s">
        <v>19</v>
      </c>
      <c r="L22" s="101"/>
      <c r="M22" s="102"/>
      <c r="N22" s="102"/>
      <c r="O22" s="103"/>
    </row>
    <row r="23" spans="2:15" ht="27.75" customHeight="1" x14ac:dyDescent="0.2">
      <c r="B23" s="110"/>
      <c r="C23" s="123" t="s">
        <v>10</v>
      </c>
      <c r="D23" s="37" t="s">
        <v>30</v>
      </c>
      <c r="E23" s="53"/>
      <c r="F23" s="38"/>
      <c r="G23" s="39"/>
      <c r="H23" s="40"/>
      <c r="I23" s="40"/>
      <c r="J23" s="40"/>
      <c r="K23" s="41"/>
      <c r="L23" s="41"/>
      <c r="M23" s="41"/>
      <c r="N23" s="41"/>
      <c r="O23" s="42"/>
    </row>
    <row r="24" spans="2:15" ht="27.75" customHeight="1" x14ac:dyDescent="0.2">
      <c r="B24" s="110"/>
      <c r="C24" s="124"/>
      <c r="D24" s="90"/>
      <c r="E24" s="91"/>
      <c r="F24" s="91"/>
      <c r="G24" s="91"/>
      <c r="H24" s="91"/>
      <c r="I24" s="91"/>
      <c r="J24" s="91"/>
      <c r="K24" s="91"/>
      <c r="L24" s="91"/>
      <c r="M24" s="91"/>
      <c r="N24" s="91"/>
      <c r="O24" s="92"/>
    </row>
    <row r="25" spans="2:15" ht="27.75" customHeight="1" x14ac:dyDescent="0.2">
      <c r="B25" s="110"/>
      <c r="C25" s="67" t="s">
        <v>56</v>
      </c>
      <c r="D25" s="90"/>
      <c r="E25" s="91"/>
      <c r="F25" s="92"/>
      <c r="G25" s="67" t="s">
        <v>20</v>
      </c>
      <c r="H25" s="90"/>
      <c r="I25" s="91"/>
      <c r="J25" s="91"/>
      <c r="K25" s="91"/>
      <c r="L25" s="91"/>
      <c r="M25" s="91"/>
      <c r="N25" s="91"/>
      <c r="O25" s="92"/>
    </row>
    <row r="26" spans="2:15" ht="27.75" customHeight="1" x14ac:dyDescent="0.2">
      <c r="B26" s="110"/>
      <c r="C26" s="67" t="s">
        <v>21</v>
      </c>
      <c r="D26" s="107"/>
      <c r="E26" s="108"/>
      <c r="F26" s="108"/>
      <c r="G26" s="108"/>
      <c r="H26" s="108"/>
      <c r="I26" s="109"/>
      <c r="J26" s="93" t="s">
        <v>18</v>
      </c>
      <c r="K26" s="94"/>
      <c r="L26" s="54"/>
      <c r="M26" s="21" t="s">
        <v>31</v>
      </c>
      <c r="N26" s="54"/>
      <c r="O26" s="22" t="s">
        <v>32</v>
      </c>
    </row>
    <row r="27" spans="2:15" ht="22" customHeight="1" x14ac:dyDescent="0.2">
      <c r="B27" s="110"/>
      <c r="C27" s="84" t="s">
        <v>127</v>
      </c>
      <c r="D27" s="25"/>
      <c r="E27" s="26"/>
      <c r="F27" s="26"/>
      <c r="G27" s="134" t="s">
        <v>16</v>
      </c>
      <c r="H27" s="134"/>
      <c r="I27" s="66"/>
      <c r="J27" s="26" t="s">
        <v>17</v>
      </c>
      <c r="K27" s="119"/>
      <c r="L27" s="119"/>
      <c r="M27" s="119"/>
      <c r="N27" s="119"/>
      <c r="O27" s="27" t="s">
        <v>22</v>
      </c>
    </row>
    <row r="28" spans="2:15" ht="22" customHeight="1" x14ac:dyDescent="0.2">
      <c r="B28" s="96"/>
      <c r="C28" s="88" t="s">
        <v>128</v>
      </c>
      <c r="D28" s="28"/>
      <c r="E28" s="28"/>
      <c r="F28" s="28"/>
      <c r="G28" s="28"/>
      <c r="H28" s="28"/>
      <c r="I28" s="65"/>
      <c r="J28" s="28" t="s">
        <v>17</v>
      </c>
      <c r="K28" s="118"/>
      <c r="L28" s="118"/>
      <c r="M28" s="118"/>
      <c r="N28" s="118"/>
      <c r="O28" s="29" t="s">
        <v>22</v>
      </c>
    </row>
    <row r="29" spans="2:15" ht="7" customHeight="1" x14ac:dyDescent="0.2">
      <c r="B29" s="86"/>
      <c r="C29" s="86"/>
      <c r="D29" s="40"/>
      <c r="E29" s="40"/>
      <c r="F29" s="40"/>
      <c r="G29" s="40"/>
      <c r="H29" s="40"/>
      <c r="I29" s="87"/>
      <c r="J29" s="40"/>
      <c r="K29" s="87"/>
      <c r="L29" s="87"/>
      <c r="M29" s="87"/>
      <c r="N29" s="87"/>
      <c r="O29" s="40"/>
    </row>
    <row r="30" spans="2:15" ht="28.5" customHeight="1" x14ac:dyDescent="0.2">
      <c r="B30" s="95" t="s">
        <v>97</v>
      </c>
      <c r="C30" s="67" t="s">
        <v>119</v>
      </c>
      <c r="D30" s="20"/>
      <c r="E30" s="21"/>
      <c r="F30" s="21"/>
      <c r="G30" s="21"/>
      <c r="H30" s="21"/>
      <c r="I30" s="21"/>
      <c r="J30" s="21"/>
      <c r="K30" s="21"/>
      <c r="L30" s="21"/>
      <c r="M30" s="21"/>
      <c r="N30" s="21"/>
      <c r="O30" s="22"/>
    </row>
    <row r="31" spans="2:15" ht="28.5" customHeight="1" x14ac:dyDescent="0.2">
      <c r="B31" s="96"/>
      <c r="C31" s="147" t="s">
        <v>71</v>
      </c>
      <c r="D31" s="90"/>
      <c r="E31" s="91"/>
      <c r="F31" s="91"/>
      <c r="G31" s="91"/>
      <c r="H31" s="91"/>
      <c r="I31" s="92"/>
      <c r="J31" s="113" t="s">
        <v>25</v>
      </c>
      <c r="K31" s="114"/>
      <c r="L31" s="54"/>
      <c r="M31" s="21" t="s">
        <v>31</v>
      </c>
      <c r="N31" s="54"/>
      <c r="O31" s="22" t="s">
        <v>32</v>
      </c>
    </row>
    <row r="32" spans="2:15" ht="28.5" customHeight="1" x14ac:dyDescent="0.2">
      <c r="B32" s="140" t="s">
        <v>98</v>
      </c>
      <c r="C32" s="67" t="s">
        <v>119</v>
      </c>
      <c r="D32" s="20"/>
      <c r="E32" s="21"/>
      <c r="F32" s="21"/>
      <c r="G32" s="21"/>
      <c r="H32" s="21"/>
      <c r="I32" s="21"/>
      <c r="J32" s="21"/>
      <c r="K32" s="21"/>
      <c r="L32" s="21"/>
      <c r="M32" s="21"/>
      <c r="N32" s="21"/>
      <c r="O32" s="22"/>
    </row>
    <row r="33" spans="2:15" ht="28.5" customHeight="1" x14ac:dyDescent="0.2">
      <c r="B33" s="141"/>
      <c r="C33" s="147" t="s">
        <v>71</v>
      </c>
      <c r="D33" s="90"/>
      <c r="E33" s="91"/>
      <c r="F33" s="91"/>
      <c r="G33" s="91"/>
      <c r="H33" s="91"/>
      <c r="I33" s="92"/>
      <c r="J33" s="113" t="s">
        <v>25</v>
      </c>
      <c r="K33" s="114"/>
      <c r="L33" s="54"/>
      <c r="M33" s="21" t="s">
        <v>31</v>
      </c>
      <c r="N33" s="54"/>
      <c r="O33" s="22" t="s">
        <v>32</v>
      </c>
    </row>
    <row r="34" spans="2:15" ht="6" customHeight="1" x14ac:dyDescent="0.2">
      <c r="B34" s="30"/>
      <c r="C34" s="30"/>
      <c r="D34" s="31"/>
      <c r="E34" s="31"/>
      <c r="F34" s="31"/>
      <c r="G34" s="31"/>
      <c r="H34" s="31"/>
      <c r="I34" s="31"/>
      <c r="J34" s="31"/>
      <c r="K34" s="31"/>
      <c r="L34" s="31"/>
      <c r="M34" s="31"/>
      <c r="N34" s="31"/>
      <c r="O34" s="31"/>
    </row>
    <row r="35" spans="2:15" ht="24" customHeight="1" x14ac:dyDescent="0.2">
      <c r="B35" s="2"/>
      <c r="C35" s="2"/>
      <c r="D35" s="2"/>
      <c r="E35" s="2"/>
      <c r="F35" s="2"/>
      <c r="G35" s="2"/>
      <c r="H35" s="2"/>
      <c r="I35" s="2"/>
      <c r="J35" s="2"/>
      <c r="K35" s="2"/>
      <c r="L35" s="2"/>
      <c r="M35" s="2"/>
      <c r="N35" s="2"/>
      <c r="O35" s="2"/>
    </row>
    <row r="36" spans="2:15" ht="24" customHeight="1" x14ac:dyDescent="0.2">
      <c r="B36" s="2"/>
      <c r="C36" s="2"/>
      <c r="D36" s="2"/>
      <c r="E36" s="2"/>
      <c r="F36" s="2"/>
      <c r="G36" s="2"/>
      <c r="I36" s="2"/>
      <c r="J36" s="2"/>
      <c r="K36" s="2"/>
      <c r="L36" s="2"/>
      <c r="M36" s="2"/>
      <c r="N36" s="2"/>
      <c r="O36" s="2"/>
    </row>
    <row r="37" spans="2:15" ht="24" customHeight="1" x14ac:dyDescent="0.2">
      <c r="B37" s="2"/>
      <c r="C37" s="2"/>
      <c r="D37" s="2"/>
      <c r="E37" s="2"/>
      <c r="F37" s="2"/>
      <c r="G37" s="2"/>
      <c r="H37" s="2"/>
      <c r="I37" s="2"/>
      <c r="J37" s="2"/>
      <c r="K37" s="2"/>
      <c r="L37" s="2"/>
      <c r="M37" s="2"/>
      <c r="N37" s="2"/>
      <c r="O37" s="2"/>
    </row>
    <row r="38" spans="2:15" ht="24" customHeight="1" x14ac:dyDescent="0.2">
      <c r="B38" s="2"/>
      <c r="C38" s="2"/>
      <c r="D38" s="2"/>
      <c r="E38" s="2"/>
      <c r="F38" s="2"/>
      <c r="G38" s="2"/>
      <c r="H38" s="2"/>
      <c r="I38" s="2"/>
      <c r="J38" s="2"/>
      <c r="K38" s="2"/>
      <c r="L38" s="2"/>
      <c r="M38" s="2"/>
      <c r="N38" s="2"/>
      <c r="O38" s="2"/>
    </row>
    <row r="39" spans="2:15" ht="24" customHeight="1" x14ac:dyDescent="0.2">
      <c r="B39" s="2"/>
      <c r="C39" s="2"/>
      <c r="D39" s="2"/>
      <c r="E39" s="2"/>
      <c r="F39" s="2"/>
      <c r="G39" s="2"/>
      <c r="H39" s="2"/>
      <c r="I39" s="2"/>
      <c r="J39" s="2"/>
      <c r="K39" s="2"/>
      <c r="L39" s="2"/>
      <c r="M39" s="2"/>
      <c r="N39" s="2"/>
      <c r="O39" s="2"/>
    </row>
    <row r="40" spans="2:15" ht="24" customHeight="1" x14ac:dyDescent="0.2">
      <c r="B40" s="2"/>
      <c r="C40" s="2"/>
      <c r="D40" s="2"/>
      <c r="E40" s="2"/>
      <c r="F40" s="2"/>
      <c r="G40" s="2"/>
      <c r="H40" s="2"/>
      <c r="I40" s="2"/>
      <c r="J40" s="2"/>
      <c r="K40" s="2"/>
      <c r="L40" s="2"/>
      <c r="M40" s="2"/>
      <c r="N40" s="2"/>
      <c r="O40" s="2"/>
    </row>
    <row r="41" spans="2:15" ht="24" customHeight="1" x14ac:dyDescent="0.2">
      <c r="B41" s="2"/>
      <c r="C41" s="2"/>
      <c r="D41" s="2"/>
      <c r="E41" s="2"/>
      <c r="F41" s="2"/>
      <c r="G41" s="2"/>
      <c r="H41" s="2"/>
      <c r="I41" s="2"/>
      <c r="J41" s="2"/>
      <c r="K41" s="2"/>
      <c r="L41" s="2"/>
      <c r="M41" s="2"/>
      <c r="N41" s="2"/>
      <c r="O41" s="2"/>
    </row>
  </sheetData>
  <sheetProtection algorithmName="SHA-512" hashValue="nMH6RxGBx+ggtwN5WdUpQpCp/WX57V3cp+1Xg7g22gbo433x5HZhvJA1fnvEFd082OO80F3wq0fPG+5Kc73hCQ==" saltValue="NTAiZVBccQMffsr2t+T6gg==" spinCount="100000" sheet="1" objects="1" scenarios="1"/>
  <mergeCells count="39">
    <mergeCell ref="B9:O9"/>
    <mergeCell ref="B10:O10"/>
    <mergeCell ref="C5:O5"/>
    <mergeCell ref="B1:N1"/>
    <mergeCell ref="O1:P1"/>
    <mergeCell ref="B7:O7"/>
    <mergeCell ref="B8:O8"/>
    <mergeCell ref="C23:C24"/>
    <mergeCell ref="D24:O24"/>
    <mergeCell ref="D25:F25"/>
    <mergeCell ref="H25:O25"/>
    <mergeCell ref="B13:C13"/>
    <mergeCell ref="D13:O13"/>
    <mergeCell ref="B14:B16"/>
    <mergeCell ref="D14:O14"/>
    <mergeCell ref="D15:O15"/>
    <mergeCell ref="D16:F16"/>
    <mergeCell ref="H16:O16"/>
    <mergeCell ref="B17:B19"/>
    <mergeCell ref="D17:O17"/>
    <mergeCell ref="D18:O18"/>
    <mergeCell ref="D19:F19"/>
    <mergeCell ref="H19:O19"/>
    <mergeCell ref="B32:B33"/>
    <mergeCell ref="D33:I33"/>
    <mergeCell ref="J33:K33"/>
    <mergeCell ref="J26:K26"/>
    <mergeCell ref="G27:H27"/>
    <mergeCell ref="K27:N27"/>
    <mergeCell ref="K28:N28"/>
    <mergeCell ref="B30:B31"/>
    <mergeCell ref="D31:I31"/>
    <mergeCell ref="J31:K31"/>
    <mergeCell ref="B21:B28"/>
    <mergeCell ref="D21:O21"/>
    <mergeCell ref="D22:F22"/>
    <mergeCell ref="D26:I26"/>
    <mergeCell ref="H22:J22"/>
    <mergeCell ref="L22:O22"/>
  </mergeCells>
  <phoneticPr fontId="1"/>
  <dataValidations count="2">
    <dataValidation imeMode="disabled" allowBlank="1" showInputMessage="1" showErrorMessage="1" sqref="L31 H16:O16 D19:F19 H19:O19 E23 L26 N26 H25:O25 D25:F25 D16:F16 N31 L33 N33 I27:I33" xr:uid="{94E66AF4-F284-442F-896F-C73B45FE333E}"/>
    <dataValidation imeMode="fullKatakana" allowBlank="1" showInputMessage="1" showErrorMessage="1" sqref="H22:J22" xr:uid="{AE4A0451-4FED-485C-A9C3-FF667FF963B8}"/>
  </dataValidations>
  <printOptions horizontalCentered="1"/>
  <pageMargins left="0.19685039370078741" right="0.19685039370078741" top="0.19685039370078741" bottom="0.19685039370078741" header="0.11811023622047245" footer="0.11811023622047245"/>
  <pageSetup paperSize="9" scale="97"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locked="0" defaultSize="0" autoLine="0" autoPict="0">
                <anchor moveWithCells="1">
                  <from>
                    <xdr:col>3</xdr:col>
                    <xdr:colOff>69850</xdr:colOff>
                    <xdr:row>29</xdr:row>
                    <xdr:rowOff>44450</xdr:rowOff>
                  </from>
                  <to>
                    <xdr:col>14</xdr:col>
                    <xdr:colOff>431800</xdr:colOff>
                    <xdr:row>29</xdr:row>
                    <xdr:rowOff>311150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3</xdr:col>
                    <xdr:colOff>76200</xdr:colOff>
                    <xdr:row>26</xdr:row>
                    <xdr:rowOff>69850</xdr:rowOff>
                  </from>
                  <to>
                    <xdr:col>4</xdr:col>
                    <xdr:colOff>508000</xdr:colOff>
                    <xdr:row>27</xdr:row>
                    <xdr:rowOff>0</xdr:rowOff>
                  </to>
                </anchor>
              </controlPr>
            </control>
          </mc:Choice>
        </mc:AlternateContent>
        <mc:AlternateContent xmlns:mc="http://schemas.openxmlformats.org/markup-compatibility/2006">
          <mc:Choice Requires="x14">
            <control shapeId="12291" r:id="rId6" name="Check Box 3">
              <controlPr locked="0" defaultSize="0" autoFill="0" autoLine="0" autoPict="0">
                <anchor moveWithCells="1">
                  <from>
                    <xdr:col>3</xdr:col>
                    <xdr:colOff>76200</xdr:colOff>
                    <xdr:row>27</xdr:row>
                    <xdr:rowOff>25400</xdr:rowOff>
                  </from>
                  <to>
                    <xdr:col>4</xdr:col>
                    <xdr:colOff>457200</xdr:colOff>
                    <xdr:row>27</xdr:row>
                    <xdr:rowOff>254000</xdr:rowOff>
                  </to>
                </anchor>
              </controlPr>
            </control>
          </mc:Choice>
        </mc:AlternateContent>
        <mc:AlternateContent xmlns:mc="http://schemas.openxmlformats.org/markup-compatibility/2006">
          <mc:Choice Requires="x14">
            <control shapeId="12292" r:id="rId7" name="Check Box 4">
              <controlPr locked="0" defaultSize="0" autoFill="0" autoLine="0" autoPict="0">
                <anchor moveWithCells="1">
                  <from>
                    <xdr:col>13</xdr:col>
                    <xdr:colOff>165100</xdr:colOff>
                    <xdr:row>21</xdr:row>
                    <xdr:rowOff>38100</xdr:rowOff>
                  </from>
                  <to>
                    <xdr:col>14</xdr:col>
                    <xdr:colOff>342900</xdr:colOff>
                    <xdr:row>21</xdr:row>
                    <xdr:rowOff>279400</xdr:rowOff>
                  </to>
                </anchor>
              </controlPr>
            </control>
          </mc:Choice>
        </mc:AlternateContent>
        <mc:AlternateContent xmlns:mc="http://schemas.openxmlformats.org/markup-compatibility/2006">
          <mc:Choice Requires="x14">
            <control shapeId="12293" r:id="rId8" name="Check Box 5">
              <controlPr locked="0" defaultSize="0" autoFill="0" autoLine="0" autoPict="0">
                <anchor moveWithCells="1">
                  <from>
                    <xdr:col>11</xdr:col>
                    <xdr:colOff>127000</xdr:colOff>
                    <xdr:row>21</xdr:row>
                    <xdr:rowOff>69850</xdr:rowOff>
                  </from>
                  <to>
                    <xdr:col>12</xdr:col>
                    <xdr:colOff>222250</xdr:colOff>
                    <xdr:row>21</xdr:row>
                    <xdr:rowOff>266700</xdr:rowOff>
                  </to>
                </anchor>
              </controlPr>
            </control>
          </mc:Choice>
        </mc:AlternateContent>
        <mc:AlternateContent xmlns:mc="http://schemas.openxmlformats.org/markup-compatibility/2006">
          <mc:Choice Requires="x14">
            <control shapeId="12294" r:id="rId9" name="Drop Down 6">
              <controlPr locked="0" defaultSize="0" autoLine="0" autoPict="0">
                <anchor moveWithCells="1">
                  <from>
                    <xdr:col>3</xdr:col>
                    <xdr:colOff>57150</xdr:colOff>
                    <xdr:row>31</xdr:row>
                    <xdr:rowOff>50800</xdr:rowOff>
                  </from>
                  <to>
                    <xdr:col>14</xdr:col>
                    <xdr:colOff>438150</xdr:colOff>
                    <xdr:row>31</xdr:row>
                    <xdr:rowOff>317500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BD98-3AB8-4BF2-A20F-C77102F80482}">
  <sheetPr codeName="Sheet9">
    <tabColor indexed="55"/>
  </sheetPr>
  <dimension ref="A2:AJ20"/>
  <sheetViews>
    <sheetView topLeftCell="S1" zoomScale="85" workbookViewId="0">
      <selection activeCell="AA14" sqref="AA14"/>
    </sheetView>
  </sheetViews>
  <sheetFormatPr defaultRowHeight="13" x14ac:dyDescent="0.2"/>
  <cols>
    <col min="1" max="31" width="10.36328125" customWidth="1"/>
    <col min="32" max="32" width="15.08984375" bestFit="1" customWidth="1"/>
    <col min="35" max="35" width="13.08984375" bestFit="1" customWidth="1"/>
  </cols>
  <sheetData>
    <row r="2" spans="1:36" x14ac:dyDescent="0.2">
      <c r="A2" s="11" t="s">
        <v>55</v>
      </c>
    </row>
    <row r="3" spans="1:36" s="58" customFormat="1" x14ac:dyDescent="0.2">
      <c r="N3" s="58" t="str">
        <f>IF(N4,"1")</f>
        <v>1</v>
      </c>
      <c r="O3" s="58" t="b">
        <f>IF(O4,"2")</f>
        <v>0</v>
      </c>
      <c r="AA3" s="58" t="b">
        <f>IF(AA4,"0")</f>
        <v>0</v>
      </c>
      <c r="AB3" s="58" t="b">
        <f>IF(AB4,"1")</f>
        <v>0</v>
      </c>
    </row>
    <row r="4" spans="1:36" s="58" customFormat="1" x14ac:dyDescent="0.2">
      <c r="N4" s="58" t="b">
        <v>1</v>
      </c>
      <c r="O4" s="58" t="b">
        <v>0</v>
      </c>
      <c r="V4" s="58">
        <v>1</v>
      </c>
      <c r="AA4" s="58" t="b">
        <v>0</v>
      </c>
      <c r="AB4" s="58" t="b">
        <v>0</v>
      </c>
      <c r="AF4" s="58">
        <v>1</v>
      </c>
    </row>
    <row r="5" spans="1:36" s="2" customFormat="1" ht="13.5" customHeight="1" x14ac:dyDescent="0.2">
      <c r="A5" s="129" t="s">
        <v>58</v>
      </c>
      <c r="B5" s="97" t="s">
        <v>2</v>
      </c>
      <c r="C5" s="97"/>
      <c r="D5" s="97"/>
      <c r="E5" s="97"/>
      <c r="F5" s="97" t="s">
        <v>3</v>
      </c>
      <c r="G5" s="97"/>
      <c r="H5" s="97"/>
      <c r="I5" s="97"/>
      <c r="J5" s="97"/>
      <c r="K5" s="97" t="s">
        <v>11</v>
      </c>
      <c r="L5" s="97"/>
      <c r="M5" s="97"/>
      <c r="N5" s="97"/>
      <c r="O5" s="97"/>
      <c r="P5" s="97"/>
      <c r="Q5" s="97"/>
      <c r="R5" s="97"/>
      <c r="S5" s="97"/>
      <c r="T5" s="97"/>
      <c r="U5" s="97"/>
      <c r="V5" s="97"/>
      <c r="W5" s="97"/>
      <c r="X5" s="97"/>
      <c r="Y5" s="97"/>
      <c r="Z5" s="97"/>
      <c r="AA5" s="97"/>
      <c r="AB5" s="97"/>
      <c r="AC5" s="97"/>
      <c r="AD5" s="97"/>
      <c r="AE5" s="97"/>
      <c r="AF5" s="77"/>
    </row>
    <row r="6" spans="1:36" ht="32.25" customHeight="1" x14ac:dyDescent="0.2">
      <c r="A6" s="129"/>
      <c r="B6" s="70" t="s">
        <v>5</v>
      </c>
      <c r="C6" s="70" t="s">
        <v>39</v>
      </c>
      <c r="D6" s="70" t="s">
        <v>59</v>
      </c>
      <c r="E6" s="70" t="s">
        <v>20</v>
      </c>
      <c r="F6" s="70" t="s">
        <v>5</v>
      </c>
      <c r="G6" s="70" t="s">
        <v>39</v>
      </c>
      <c r="H6" s="70" t="s">
        <v>59</v>
      </c>
      <c r="I6" s="70" t="s">
        <v>20</v>
      </c>
      <c r="J6" s="71" t="s">
        <v>4</v>
      </c>
      <c r="K6" s="70" t="s">
        <v>5</v>
      </c>
      <c r="L6" s="70" t="s">
        <v>39</v>
      </c>
      <c r="M6" s="36" t="s">
        <v>24</v>
      </c>
      <c r="N6" s="70" t="s">
        <v>45</v>
      </c>
      <c r="O6" s="36" t="s">
        <v>41</v>
      </c>
      <c r="P6" s="70" t="s">
        <v>60</v>
      </c>
      <c r="Q6" s="70" t="s">
        <v>59</v>
      </c>
      <c r="R6" s="70" t="s">
        <v>20</v>
      </c>
      <c r="S6" s="70" t="s">
        <v>21</v>
      </c>
      <c r="T6" s="71" t="s">
        <v>33</v>
      </c>
      <c r="U6" s="71" t="s">
        <v>34</v>
      </c>
      <c r="V6" s="70" t="s">
        <v>12</v>
      </c>
      <c r="W6" s="70" t="s">
        <v>14</v>
      </c>
      <c r="X6" s="71" t="s">
        <v>13</v>
      </c>
      <c r="Y6" s="71" t="s">
        <v>63</v>
      </c>
      <c r="Z6" s="71" t="s">
        <v>64</v>
      </c>
      <c r="AA6" s="33" t="s">
        <v>15</v>
      </c>
      <c r="AB6" s="35" t="s">
        <v>26</v>
      </c>
      <c r="AC6" s="35" t="s">
        <v>28</v>
      </c>
      <c r="AD6" s="35" t="s">
        <v>27</v>
      </c>
      <c r="AE6" s="35" t="s">
        <v>29</v>
      </c>
      <c r="AF6" s="70" t="s">
        <v>121</v>
      </c>
      <c r="AG6" s="70" t="s">
        <v>14</v>
      </c>
      <c r="AH6" s="71" t="s">
        <v>13</v>
      </c>
      <c r="AI6" s="71" t="s">
        <v>63</v>
      </c>
      <c r="AJ6" s="71" t="s">
        <v>64</v>
      </c>
    </row>
    <row r="7" spans="1:36" ht="27.75" customHeight="1" x14ac:dyDescent="0.2">
      <c r="A7" s="10">
        <f>'研究分科会参加申込書（1人目）'!D13</f>
        <v>0</v>
      </c>
      <c r="B7" s="10">
        <f>'研究分科会参加申込書（1人目）'!D14</f>
        <v>0</v>
      </c>
      <c r="C7" s="10">
        <f>'研究分科会参加申込書（1人目）'!D15</f>
        <v>0</v>
      </c>
      <c r="D7" s="78">
        <f>'研究分科会参加申込書（1人目）'!D16</f>
        <v>0</v>
      </c>
      <c r="E7" s="78">
        <f>'研究分科会参加申込書（1人目）'!H16</f>
        <v>0</v>
      </c>
      <c r="F7" s="12">
        <f>'研究分科会参加申込書（４人目）'!D17</f>
        <v>0</v>
      </c>
      <c r="G7" s="4">
        <f>'研究分科会参加申込書（４人目）'!D18</f>
        <v>0</v>
      </c>
      <c r="H7" s="8">
        <f>'研究分科会参加申込書（４人目）'!D19</f>
        <v>0</v>
      </c>
      <c r="I7" s="10">
        <f>'研究分科会参加申込書（４人目）'!H19</f>
        <v>0</v>
      </c>
      <c r="J7" s="8" t="e">
        <f>'研究分科会参加申込書（４人目）'!#REF!</f>
        <v>#REF!</v>
      </c>
      <c r="K7" s="4">
        <f>'研究分科会参加申込書（４人目）'!D21</f>
        <v>0</v>
      </c>
      <c r="L7" s="4">
        <f>'研究分科会参加申込書（４人目）'!E22</f>
        <v>0</v>
      </c>
      <c r="M7" s="4">
        <f>'研究分科会参加申込書（４人目）'!H22</f>
        <v>0</v>
      </c>
      <c r="N7" s="57" t="str">
        <f>IF(N4=O4,"ERROR",IF(N3="1","1","2"))</f>
        <v>1</v>
      </c>
      <c r="O7" s="4">
        <f>'研究分科会参加申込書（４人目）'!E23</f>
        <v>0</v>
      </c>
      <c r="P7" s="4">
        <f>'研究分科会参加申込書（４人目）'!D24</f>
        <v>0</v>
      </c>
      <c r="Q7" s="9">
        <f>'研究分科会参加申込書（４人目）'!D25</f>
        <v>0</v>
      </c>
      <c r="R7" s="10">
        <f>'研究分科会参加申込書（４人目）'!H25</f>
        <v>0</v>
      </c>
      <c r="S7" s="3">
        <f>'研究分科会参加申込書（４人目）'!D26</f>
        <v>0</v>
      </c>
      <c r="T7" s="3">
        <f>'研究分科会参加申込書（４人目）'!L26</f>
        <v>0</v>
      </c>
      <c r="U7" s="3">
        <f>'研究分科会参加申込書（４人目）'!N26</f>
        <v>0</v>
      </c>
      <c r="V7" s="7">
        <f>V4-1</f>
        <v>0</v>
      </c>
      <c r="W7" s="7" t="e">
        <f>'研究分科会参加申込書（４人目）'!#REF!</f>
        <v>#REF!</v>
      </c>
      <c r="X7" s="6">
        <f>'研究分科会参加申込書（４人目）'!D31</f>
        <v>0</v>
      </c>
      <c r="Y7" s="34">
        <f>'研究分科会参加申込書（４人目）'!L31</f>
        <v>0</v>
      </c>
      <c r="Z7" s="34">
        <f>'研究分科会参加申込書（４人目）'!N31</f>
        <v>0</v>
      </c>
      <c r="AA7" s="59" t="str">
        <f>IF(AA4=AB4,"ERROR",IF(AA3="0","0","1"))</f>
        <v>ERROR</v>
      </c>
      <c r="AB7" s="34">
        <f>'研究分科会参加申込書（４人目）'!I27</f>
        <v>0</v>
      </c>
      <c r="AC7" s="34">
        <f>'研究分科会参加申込書（４人目）'!K27</f>
        <v>0</v>
      </c>
      <c r="AD7" s="34">
        <f>'研究分科会参加申込書（４人目）'!I28</f>
        <v>0</v>
      </c>
      <c r="AE7" s="34">
        <f>'研究分科会参加申込書（４人目）'!K28</f>
        <v>0</v>
      </c>
      <c r="AF7" s="7">
        <f>AF4-1</f>
        <v>0</v>
      </c>
      <c r="AG7" s="7" t="e">
        <f>'研究分科会参加申込書（４人目）'!#REF!</f>
        <v>#REF!</v>
      </c>
      <c r="AH7" s="6">
        <f>'研究分科会参加申込書（４人目）'!D33</f>
        <v>0</v>
      </c>
      <c r="AI7" s="34">
        <f>'研究分科会参加申込書（４人目）'!L33</f>
        <v>0</v>
      </c>
      <c r="AJ7" s="34">
        <f>'研究分科会参加申込書（４人目）'!N33</f>
        <v>0</v>
      </c>
    </row>
    <row r="10" spans="1:36" x14ac:dyDescent="0.2">
      <c r="B10" s="49" t="s">
        <v>50</v>
      </c>
      <c r="C10" s="49" t="s">
        <v>51</v>
      </c>
      <c r="D10" s="44"/>
      <c r="E10" s="45"/>
      <c r="F10" s="45"/>
      <c r="G10" s="45"/>
      <c r="H10" s="45"/>
      <c r="I10" s="45" t="s">
        <v>11</v>
      </c>
      <c r="J10" s="45"/>
      <c r="K10" s="45"/>
      <c r="L10" s="45"/>
      <c r="M10" s="45"/>
      <c r="N10" s="45"/>
      <c r="O10" s="45"/>
      <c r="P10" s="46"/>
      <c r="Q10" s="44"/>
      <c r="R10" s="45" t="s">
        <v>2</v>
      </c>
      <c r="S10" s="45"/>
      <c r="T10" s="46"/>
      <c r="U10" s="62"/>
      <c r="V10" s="45" t="s">
        <v>66</v>
      </c>
      <c r="W10" s="48"/>
      <c r="X10" s="61"/>
    </row>
    <row r="11" spans="1:36" x14ac:dyDescent="0.2">
      <c r="A11" s="43" t="s">
        <v>35</v>
      </c>
      <c r="B11" s="50" t="s">
        <v>36</v>
      </c>
      <c r="C11" s="50" t="s">
        <v>37</v>
      </c>
      <c r="D11" s="43" t="s">
        <v>38</v>
      </c>
      <c r="E11" s="43" t="s">
        <v>39</v>
      </c>
      <c r="F11" s="43" t="s">
        <v>24</v>
      </c>
      <c r="G11" s="43" t="s">
        <v>41</v>
      </c>
      <c r="H11" s="43" t="s">
        <v>42</v>
      </c>
      <c r="I11" s="43" t="s">
        <v>43</v>
      </c>
      <c r="J11" s="43" t="s">
        <v>44</v>
      </c>
      <c r="K11" s="43" t="s">
        <v>45</v>
      </c>
      <c r="L11" s="51" t="s">
        <v>61</v>
      </c>
      <c r="M11" s="52" t="s">
        <v>62</v>
      </c>
      <c r="N11" s="51" t="s">
        <v>53</v>
      </c>
      <c r="O11" s="51" t="s">
        <v>54</v>
      </c>
      <c r="P11" s="46" t="s">
        <v>46</v>
      </c>
      <c r="Q11" s="43" t="s">
        <v>47</v>
      </c>
      <c r="R11" s="43" t="s">
        <v>48</v>
      </c>
      <c r="S11" s="43" t="s">
        <v>49</v>
      </c>
      <c r="T11" s="43" t="s">
        <v>65</v>
      </c>
      <c r="U11" s="43" t="s">
        <v>67</v>
      </c>
      <c r="V11" s="43" t="s">
        <v>68</v>
      </c>
      <c r="W11" s="43" t="s">
        <v>69</v>
      </c>
      <c r="X11" s="43" t="s">
        <v>70</v>
      </c>
      <c r="Y11" s="89" t="s">
        <v>121</v>
      </c>
    </row>
    <row r="12" spans="1:36" x14ac:dyDescent="0.2">
      <c r="A12" s="34">
        <f>V7</f>
        <v>0</v>
      </c>
      <c r="B12" s="50"/>
      <c r="C12" s="50"/>
      <c r="D12" s="34" t="str">
        <f>DBCS(K7)</f>
        <v>０</v>
      </c>
      <c r="E12" s="34" t="str">
        <f>DBCS(L7)</f>
        <v>０</v>
      </c>
      <c r="F12" s="34" t="str">
        <f>DBCS(M7)</f>
        <v>０</v>
      </c>
      <c r="G12" s="34">
        <f>O7</f>
        <v>0</v>
      </c>
      <c r="H12" s="34" t="str">
        <f>DBCS(P7)</f>
        <v>０</v>
      </c>
      <c r="I12" s="34">
        <f>Q7</f>
        <v>0</v>
      </c>
      <c r="J12" s="34">
        <f>R7</f>
        <v>0</v>
      </c>
      <c r="K12" s="34" t="str">
        <f>N7</f>
        <v>1</v>
      </c>
      <c r="L12" s="34">
        <f>T7</f>
        <v>0</v>
      </c>
      <c r="M12" s="34">
        <f>U7</f>
        <v>0</v>
      </c>
      <c r="N12" s="34">
        <f>Y7</f>
        <v>0</v>
      </c>
      <c r="O12" s="34">
        <f>Z7</f>
        <v>0</v>
      </c>
      <c r="P12" s="47" t="str">
        <f>AA7</f>
        <v>ERROR</v>
      </c>
      <c r="Q12" s="34" t="str">
        <f>DBCS(B7)</f>
        <v>０</v>
      </c>
      <c r="R12" s="34" t="str">
        <f>DBCS(C7)</f>
        <v>０</v>
      </c>
      <c r="S12" s="34">
        <f>E7</f>
        <v>0</v>
      </c>
      <c r="T12" s="34">
        <f>D7</f>
        <v>0</v>
      </c>
      <c r="U12" s="34" t="str">
        <f>DBCS(F7)</f>
        <v>０</v>
      </c>
      <c r="V12" s="34" t="str">
        <f>DBCS(G7)</f>
        <v>０</v>
      </c>
      <c r="W12" s="34">
        <f>I7</f>
        <v>0</v>
      </c>
      <c r="X12" s="34">
        <f>H7</f>
        <v>0</v>
      </c>
      <c r="Y12" s="34">
        <f>AF7</f>
        <v>0</v>
      </c>
    </row>
    <row r="15" spans="1:36" s="60" customFormat="1" x14ac:dyDescent="0.2"/>
    <row r="19" ht="6" customHeight="1" x14ac:dyDescent="0.2"/>
    <row r="20" hidden="1" x14ac:dyDescent="0.2"/>
  </sheetData>
  <mergeCells count="4">
    <mergeCell ref="A5:A6"/>
    <mergeCell ref="B5:E5"/>
    <mergeCell ref="F5:J5"/>
    <mergeCell ref="K5:AE5"/>
  </mergeCells>
  <phoneticPr fontId="1"/>
  <pageMargins left="0.75" right="0.75" top="1" bottom="1" header="0.51200000000000001" footer="0.51200000000000001"/>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93772-6718-40A9-965A-35DCD5329CCC}">
  <sheetPr codeName="Sheet10"/>
  <dimension ref="B1:P41"/>
  <sheetViews>
    <sheetView showGridLines="0" zoomScaleNormal="100" workbookViewId="0">
      <selection activeCell="C32" sqref="C32"/>
    </sheetView>
  </sheetViews>
  <sheetFormatPr defaultRowHeight="13" x14ac:dyDescent="0.2"/>
  <cols>
    <col min="1" max="1" width="3.36328125" customWidth="1"/>
    <col min="2" max="2" width="3.90625" customWidth="1"/>
    <col min="3" max="3" width="15.453125" customWidth="1"/>
    <col min="4" max="4" width="3" customWidth="1"/>
    <col min="5" max="5" width="11.36328125" customWidth="1"/>
    <col min="6" max="7" width="7.08984375" customWidth="1"/>
    <col min="8" max="8" width="3.90625" customWidth="1"/>
    <col min="9" max="9" width="7.08984375" customWidth="1"/>
    <col min="10" max="10" width="4.90625" customWidth="1"/>
    <col min="11" max="11" width="7.08984375" customWidth="1"/>
    <col min="12" max="12" width="5.90625" customWidth="1"/>
    <col min="13" max="13" width="4" customWidth="1"/>
    <col min="14" max="14" width="5" customWidth="1"/>
    <col min="15" max="15" width="6.36328125" customWidth="1"/>
    <col min="16" max="16" width="4.6328125" customWidth="1"/>
  </cols>
  <sheetData>
    <row r="1" spans="2:16" s="13" customFormat="1" ht="20.25" customHeight="1" x14ac:dyDescent="0.2">
      <c r="B1" s="121" t="s">
        <v>123</v>
      </c>
      <c r="C1" s="121"/>
      <c r="D1" s="121"/>
      <c r="E1" s="121"/>
      <c r="F1" s="121"/>
      <c r="G1" s="121"/>
      <c r="H1" s="121"/>
      <c r="I1" s="121"/>
      <c r="J1" s="121"/>
      <c r="K1" s="121"/>
      <c r="L1" s="121"/>
      <c r="M1" s="121"/>
      <c r="N1" s="121"/>
      <c r="O1" s="122" t="s">
        <v>126</v>
      </c>
      <c r="P1" s="122"/>
    </row>
    <row r="2" spans="2:16" ht="9.75" customHeight="1" x14ac:dyDescent="0.2">
      <c r="O2" s="5"/>
    </row>
    <row r="3" spans="2:16" s="16" customFormat="1" ht="12" customHeight="1" x14ac:dyDescent="0.2">
      <c r="C3" s="14" t="s">
        <v>73</v>
      </c>
      <c r="D3" s="14"/>
      <c r="E3" s="14"/>
      <c r="F3" s="14"/>
      <c r="G3" s="14"/>
      <c r="H3" s="14"/>
      <c r="I3" s="14"/>
      <c r="J3" s="14"/>
      <c r="K3" s="14"/>
      <c r="L3" s="14"/>
      <c r="M3" s="14"/>
      <c r="N3" s="14"/>
      <c r="O3" s="15"/>
    </row>
    <row r="4" spans="2:16" s="16" customFormat="1" ht="15" customHeight="1" x14ac:dyDescent="0.2">
      <c r="C4" s="14" t="s">
        <v>94</v>
      </c>
      <c r="D4" s="14"/>
      <c r="E4" s="14"/>
      <c r="F4" s="14"/>
      <c r="G4" s="14"/>
      <c r="H4" s="14"/>
      <c r="I4" s="14"/>
      <c r="J4" s="14"/>
      <c r="K4" s="14"/>
      <c r="L4" s="14"/>
      <c r="M4" s="14"/>
      <c r="N4" s="14"/>
      <c r="O4" s="15"/>
    </row>
    <row r="5" spans="2:16" s="16" customFormat="1" ht="31.5" customHeight="1" x14ac:dyDescent="0.2">
      <c r="C5" s="133" t="s">
        <v>99</v>
      </c>
      <c r="D5" s="133"/>
      <c r="E5" s="133"/>
      <c r="F5" s="133"/>
      <c r="G5" s="133"/>
      <c r="H5" s="133"/>
      <c r="I5" s="133"/>
      <c r="J5" s="133"/>
      <c r="K5" s="133"/>
      <c r="L5" s="133"/>
      <c r="M5" s="133"/>
      <c r="N5" s="133"/>
      <c r="O5" s="133"/>
      <c r="P5" s="79"/>
    </row>
    <row r="6" spans="2:16" s="16" customFormat="1" ht="4.5" customHeight="1" x14ac:dyDescent="0.2">
      <c r="B6" s="14"/>
      <c r="C6" s="14"/>
      <c r="D6" s="14"/>
      <c r="E6" s="14"/>
      <c r="F6" s="14"/>
      <c r="G6" s="14"/>
      <c r="H6" s="14"/>
      <c r="I6" s="14"/>
      <c r="J6" s="14"/>
      <c r="K6" s="14"/>
      <c r="L6" s="14"/>
      <c r="M6" s="14"/>
      <c r="N6" s="14"/>
      <c r="O6" s="15"/>
    </row>
    <row r="7" spans="2:16" s="16" customFormat="1" ht="19.5" customHeight="1" x14ac:dyDescent="0.2">
      <c r="B7" s="125" t="s">
        <v>96</v>
      </c>
      <c r="C7" s="126"/>
      <c r="D7" s="126"/>
      <c r="E7" s="126"/>
      <c r="F7" s="126"/>
      <c r="G7" s="126"/>
      <c r="H7" s="126"/>
      <c r="I7" s="126"/>
      <c r="J7" s="126"/>
      <c r="K7" s="126"/>
      <c r="L7" s="126"/>
      <c r="M7" s="126"/>
      <c r="N7" s="126"/>
      <c r="O7" s="127"/>
    </row>
    <row r="8" spans="2:16" s="16" customFormat="1" ht="15" customHeight="1" x14ac:dyDescent="0.2">
      <c r="B8" s="134" t="s">
        <v>95</v>
      </c>
      <c r="C8" s="134"/>
      <c r="D8" s="134"/>
      <c r="E8" s="134"/>
      <c r="F8" s="134"/>
      <c r="G8" s="134"/>
      <c r="H8" s="134"/>
      <c r="I8" s="134"/>
      <c r="J8" s="134"/>
      <c r="K8" s="134"/>
      <c r="L8" s="134"/>
      <c r="M8" s="134"/>
      <c r="N8" s="134"/>
      <c r="O8" s="134"/>
    </row>
    <row r="9" spans="2:16" ht="16.5" customHeight="1" x14ac:dyDescent="0.2">
      <c r="B9" s="128" t="s">
        <v>125</v>
      </c>
      <c r="C9" s="128"/>
      <c r="D9" s="128"/>
      <c r="E9" s="128"/>
      <c r="F9" s="128"/>
      <c r="G9" s="128"/>
      <c r="H9" s="128"/>
      <c r="I9" s="128"/>
      <c r="J9" s="128"/>
      <c r="K9" s="128"/>
      <c r="L9" s="128"/>
      <c r="M9" s="128"/>
      <c r="N9" s="128"/>
      <c r="O9" s="128"/>
    </row>
    <row r="10" spans="2:16" ht="15.65" customHeight="1" x14ac:dyDescent="0.2">
      <c r="B10" s="135" t="s">
        <v>129</v>
      </c>
      <c r="C10" s="135"/>
      <c r="D10" s="135"/>
      <c r="E10" s="135"/>
      <c r="F10" s="135"/>
      <c r="G10" s="135"/>
      <c r="H10" s="135"/>
      <c r="I10" s="135"/>
      <c r="J10" s="135"/>
      <c r="K10" s="135"/>
      <c r="L10" s="135"/>
      <c r="M10" s="135"/>
      <c r="N10" s="135"/>
      <c r="O10" s="135"/>
    </row>
    <row r="11" spans="2:16" ht="15.65" customHeight="1" x14ac:dyDescent="0.2">
      <c r="B11" s="85"/>
      <c r="C11" s="85" t="s">
        <v>132</v>
      </c>
      <c r="D11" s="85"/>
      <c r="E11" s="85"/>
      <c r="F11" s="85"/>
      <c r="G11" s="85"/>
      <c r="H11" s="85"/>
      <c r="I11" s="85"/>
      <c r="J11" s="85"/>
      <c r="K11" s="85"/>
      <c r="L11" s="85"/>
      <c r="M11" s="85"/>
      <c r="N11" s="85"/>
      <c r="O11" s="85"/>
    </row>
    <row r="12" spans="2:16" s="13" customFormat="1" ht="6" customHeight="1" x14ac:dyDescent="0.2">
      <c r="B12" s="17" t="s">
        <v>23</v>
      </c>
      <c r="C12" s="17"/>
      <c r="D12" s="17"/>
      <c r="E12" s="17"/>
      <c r="F12" s="17"/>
      <c r="G12" s="17"/>
      <c r="H12" s="17"/>
      <c r="I12" s="17"/>
      <c r="J12" s="17"/>
      <c r="K12" s="18"/>
      <c r="L12" s="18"/>
      <c r="M12" s="18"/>
      <c r="N12" s="18"/>
      <c r="O12" s="18"/>
    </row>
    <row r="13" spans="2:16" ht="25" customHeight="1" x14ac:dyDescent="0.2">
      <c r="B13" s="129" t="s">
        <v>7</v>
      </c>
      <c r="C13" s="129"/>
      <c r="D13" s="137">
        <f>'研究分科会参加申込書（1人目）'!D13</f>
        <v>0</v>
      </c>
      <c r="E13" s="138"/>
      <c r="F13" s="138"/>
      <c r="G13" s="138"/>
      <c r="H13" s="138"/>
      <c r="I13" s="138"/>
      <c r="J13" s="138"/>
      <c r="K13" s="138"/>
      <c r="L13" s="138"/>
      <c r="M13" s="138"/>
      <c r="N13" s="138"/>
      <c r="O13" s="139"/>
    </row>
    <row r="14" spans="2:16" ht="25" customHeight="1" x14ac:dyDescent="0.2">
      <c r="B14" s="97" t="s">
        <v>2</v>
      </c>
      <c r="C14" s="70" t="s">
        <v>5</v>
      </c>
      <c r="D14" s="137">
        <f>'研究分科会参加申込書（1人目）'!D14</f>
        <v>0</v>
      </c>
      <c r="E14" s="138"/>
      <c r="F14" s="138"/>
      <c r="G14" s="138"/>
      <c r="H14" s="138"/>
      <c r="I14" s="138"/>
      <c r="J14" s="138"/>
      <c r="K14" s="138"/>
      <c r="L14" s="138"/>
      <c r="M14" s="138"/>
      <c r="N14" s="138"/>
      <c r="O14" s="139"/>
    </row>
    <row r="15" spans="2:16" ht="25" customHeight="1" x14ac:dyDescent="0.2">
      <c r="B15" s="97"/>
      <c r="C15" s="24" t="s">
        <v>8</v>
      </c>
      <c r="D15" s="137">
        <f>'研究分科会参加申込書（1人目）'!D15</f>
        <v>0</v>
      </c>
      <c r="E15" s="138"/>
      <c r="F15" s="138"/>
      <c r="G15" s="138"/>
      <c r="H15" s="138"/>
      <c r="I15" s="138"/>
      <c r="J15" s="138"/>
      <c r="K15" s="138"/>
      <c r="L15" s="138"/>
      <c r="M15" s="138"/>
      <c r="N15" s="138"/>
      <c r="O15" s="139"/>
    </row>
    <row r="16" spans="2:16" ht="25" customHeight="1" x14ac:dyDescent="0.2">
      <c r="B16" s="97"/>
      <c r="C16" s="70" t="s">
        <v>56</v>
      </c>
      <c r="D16" s="137">
        <f>'研究分科会参加申込書（1人目）'!D16</f>
        <v>0</v>
      </c>
      <c r="E16" s="138"/>
      <c r="F16" s="139"/>
      <c r="G16" s="73" t="s">
        <v>57</v>
      </c>
      <c r="H16" s="137">
        <f>'研究分科会参加申込書（1人目）'!H16</f>
        <v>0</v>
      </c>
      <c r="I16" s="145"/>
      <c r="J16" s="145"/>
      <c r="K16" s="145"/>
      <c r="L16" s="145"/>
      <c r="M16" s="145"/>
      <c r="N16" s="145"/>
      <c r="O16" s="146"/>
    </row>
    <row r="17" spans="2:15" ht="25" customHeight="1" x14ac:dyDescent="0.2">
      <c r="B17" s="97" t="s">
        <v>3</v>
      </c>
      <c r="C17" s="70" t="s">
        <v>5</v>
      </c>
      <c r="D17" s="107"/>
      <c r="E17" s="108"/>
      <c r="F17" s="108"/>
      <c r="G17" s="108"/>
      <c r="H17" s="108"/>
      <c r="I17" s="108"/>
      <c r="J17" s="108"/>
      <c r="K17" s="108"/>
      <c r="L17" s="108"/>
      <c r="M17" s="108"/>
      <c r="N17" s="108"/>
      <c r="O17" s="109"/>
    </row>
    <row r="18" spans="2:15" ht="25" customHeight="1" x14ac:dyDescent="0.2">
      <c r="B18" s="97"/>
      <c r="C18" s="24" t="s">
        <v>8</v>
      </c>
      <c r="D18" s="107"/>
      <c r="E18" s="108"/>
      <c r="F18" s="108"/>
      <c r="G18" s="108"/>
      <c r="H18" s="108"/>
      <c r="I18" s="108"/>
      <c r="J18" s="108"/>
      <c r="K18" s="108"/>
      <c r="L18" s="108"/>
      <c r="M18" s="108"/>
      <c r="N18" s="108"/>
      <c r="O18" s="109"/>
    </row>
    <row r="19" spans="2:15" ht="25" customHeight="1" x14ac:dyDescent="0.2">
      <c r="B19" s="97"/>
      <c r="C19" s="70" t="s">
        <v>56</v>
      </c>
      <c r="D19" s="107"/>
      <c r="E19" s="108"/>
      <c r="F19" s="109"/>
      <c r="G19" s="70" t="s">
        <v>20</v>
      </c>
      <c r="H19" s="107"/>
      <c r="I19" s="108"/>
      <c r="J19" s="108"/>
      <c r="K19" s="108"/>
      <c r="L19" s="108"/>
      <c r="M19" s="108"/>
      <c r="N19" s="108"/>
      <c r="O19" s="109"/>
    </row>
    <row r="20" spans="2:15" ht="7" customHeight="1" x14ac:dyDescent="0.2">
      <c r="B20" s="17"/>
      <c r="C20" s="17"/>
      <c r="D20" s="17"/>
      <c r="E20" s="17"/>
      <c r="F20" s="17"/>
      <c r="G20" s="17"/>
      <c r="H20" s="17"/>
      <c r="I20" s="17"/>
      <c r="J20" s="17"/>
      <c r="K20" s="17"/>
      <c r="L20" s="17"/>
      <c r="M20" s="17"/>
      <c r="N20" s="17"/>
      <c r="O20" s="17"/>
    </row>
    <row r="21" spans="2:15" ht="27.75" customHeight="1" x14ac:dyDescent="0.2">
      <c r="B21" s="95" t="s">
        <v>11</v>
      </c>
      <c r="C21" s="70" t="s">
        <v>9</v>
      </c>
      <c r="D21" s="90"/>
      <c r="E21" s="91"/>
      <c r="F21" s="91"/>
      <c r="G21" s="91"/>
      <c r="H21" s="91"/>
      <c r="I21" s="91"/>
      <c r="J21" s="91"/>
      <c r="K21" s="91"/>
      <c r="L21" s="91"/>
      <c r="M21" s="91"/>
      <c r="N21" s="91"/>
      <c r="O21" s="92"/>
    </row>
    <row r="22" spans="2:15" ht="27.75" customHeight="1" x14ac:dyDescent="0.2">
      <c r="B22" s="110"/>
      <c r="C22" s="70" t="s">
        <v>6</v>
      </c>
      <c r="D22" s="90"/>
      <c r="E22" s="91"/>
      <c r="F22" s="92"/>
      <c r="G22" s="32" t="s">
        <v>24</v>
      </c>
      <c r="H22" s="90"/>
      <c r="I22" s="91"/>
      <c r="J22" s="92"/>
      <c r="K22" s="70" t="s">
        <v>19</v>
      </c>
      <c r="L22" s="101"/>
      <c r="M22" s="102"/>
      <c r="N22" s="102"/>
      <c r="O22" s="103"/>
    </row>
    <row r="23" spans="2:15" ht="27.75" customHeight="1" x14ac:dyDescent="0.2">
      <c r="B23" s="110"/>
      <c r="C23" s="123" t="s">
        <v>10</v>
      </c>
      <c r="D23" s="37" t="s">
        <v>30</v>
      </c>
      <c r="E23" s="53"/>
      <c r="F23" s="38"/>
      <c r="G23" s="39"/>
      <c r="H23" s="40"/>
      <c r="I23" s="40"/>
      <c r="J23" s="40"/>
      <c r="K23" s="41"/>
      <c r="L23" s="41"/>
      <c r="M23" s="41"/>
      <c r="N23" s="41"/>
      <c r="O23" s="42"/>
    </row>
    <row r="24" spans="2:15" ht="27.75" customHeight="1" x14ac:dyDescent="0.2">
      <c r="B24" s="110"/>
      <c r="C24" s="124"/>
      <c r="D24" s="90"/>
      <c r="E24" s="91"/>
      <c r="F24" s="91"/>
      <c r="G24" s="91"/>
      <c r="H24" s="91"/>
      <c r="I24" s="91"/>
      <c r="J24" s="91"/>
      <c r="K24" s="91"/>
      <c r="L24" s="91"/>
      <c r="M24" s="91"/>
      <c r="N24" s="91"/>
      <c r="O24" s="92"/>
    </row>
    <row r="25" spans="2:15" ht="27.75" customHeight="1" x14ac:dyDescent="0.2">
      <c r="B25" s="110"/>
      <c r="C25" s="70" t="s">
        <v>56</v>
      </c>
      <c r="D25" s="90"/>
      <c r="E25" s="91"/>
      <c r="F25" s="92"/>
      <c r="G25" s="70" t="s">
        <v>20</v>
      </c>
      <c r="H25" s="90"/>
      <c r="I25" s="91"/>
      <c r="J25" s="91"/>
      <c r="K25" s="91"/>
      <c r="L25" s="91"/>
      <c r="M25" s="91"/>
      <c r="N25" s="91"/>
      <c r="O25" s="92"/>
    </row>
    <row r="26" spans="2:15" ht="27.75" customHeight="1" x14ac:dyDescent="0.2">
      <c r="B26" s="110"/>
      <c r="C26" s="70" t="s">
        <v>21</v>
      </c>
      <c r="D26" s="90"/>
      <c r="E26" s="91"/>
      <c r="F26" s="91"/>
      <c r="G26" s="91"/>
      <c r="H26" s="91"/>
      <c r="I26" s="92"/>
      <c r="J26" s="93" t="s">
        <v>18</v>
      </c>
      <c r="K26" s="94"/>
      <c r="L26" s="54"/>
      <c r="M26" s="21" t="s">
        <v>31</v>
      </c>
      <c r="N26" s="54"/>
      <c r="O26" s="22" t="s">
        <v>32</v>
      </c>
    </row>
    <row r="27" spans="2:15" ht="22" customHeight="1" x14ac:dyDescent="0.2">
      <c r="B27" s="110"/>
      <c r="C27" s="84" t="s">
        <v>127</v>
      </c>
      <c r="D27" s="25"/>
      <c r="E27" s="26"/>
      <c r="F27" s="26"/>
      <c r="G27" s="134" t="s">
        <v>16</v>
      </c>
      <c r="H27" s="134"/>
      <c r="I27" s="69"/>
      <c r="J27" s="26" t="s">
        <v>17</v>
      </c>
      <c r="K27" s="119"/>
      <c r="L27" s="119"/>
      <c r="M27" s="119"/>
      <c r="N27" s="119"/>
      <c r="O27" s="27" t="s">
        <v>22</v>
      </c>
    </row>
    <row r="28" spans="2:15" ht="22" customHeight="1" x14ac:dyDescent="0.2">
      <c r="B28" s="96"/>
      <c r="C28" s="88" t="s">
        <v>128</v>
      </c>
      <c r="D28" s="28"/>
      <c r="E28" s="28"/>
      <c r="F28" s="28"/>
      <c r="G28" s="28"/>
      <c r="H28" s="28"/>
      <c r="I28" s="68"/>
      <c r="J28" s="28" t="s">
        <v>17</v>
      </c>
      <c r="K28" s="118"/>
      <c r="L28" s="118"/>
      <c r="M28" s="118"/>
      <c r="N28" s="118"/>
      <c r="O28" s="29" t="s">
        <v>22</v>
      </c>
    </row>
    <row r="29" spans="2:15" ht="7" customHeight="1" x14ac:dyDescent="0.2">
      <c r="B29" s="86"/>
      <c r="C29" s="86"/>
      <c r="D29" s="40"/>
      <c r="E29" s="40"/>
      <c r="F29" s="40"/>
      <c r="G29" s="40"/>
      <c r="H29" s="40"/>
      <c r="I29" s="87"/>
      <c r="J29" s="40"/>
      <c r="K29" s="87"/>
      <c r="L29" s="87"/>
      <c r="M29" s="87"/>
      <c r="N29" s="87"/>
      <c r="O29" s="40"/>
    </row>
    <row r="30" spans="2:15" ht="28.5" customHeight="1" x14ac:dyDescent="0.2">
      <c r="B30" s="95" t="s">
        <v>97</v>
      </c>
      <c r="C30" s="70" t="s">
        <v>119</v>
      </c>
      <c r="D30" s="20"/>
      <c r="E30" s="21"/>
      <c r="F30" s="21"/>
      <c r="G30" s="21"/>
      <c r="H30" s="21"/>
      <c r="I30" s="21"/>
      <c r="J30" s="21"/>
      <c r="K30" s="21"/>
      <c r="L30" s="21"/>
      <c r="M30" s="21"/>
      <c r="N30" s="21"/>
      <c r="O30" s="22"/>
    </row>
    <row r="31" spans="2:15" ht="28.5" customHeight="1" x14ac:dyDescent="0.2">
      <c r="B31" s="96"/>
      <c r="C31" s="147" t="s">
        <v>71</v>
      </c>
      <c r="D31" s="90"/>
      <c r="E31" s="91"/>
      <c r="F31" s="91"/>
      <c r="G31" s="91"/>
      <c r="H31" s="91"/>
      <c r="I31" s="92"/>
      <c r="J31" s="113" t="s">
        <v>25</v>
      </c>
      <c r="K31" s="114"/>
      <c r="L31" s="54"/>
      <c r="M31" s="21" t="s">
        <v>31</v>
      </c>
      <c r="N31" s="54"/>
      <c r="O31" s="22" t="s">
        <v>32</v>
      </c>
    </row>
    <row r="32" spans="2:15" ht="28.5" customHeight="1" x14ac:dyDescent="0.2">
      <c r="B32" s="95" t="s">
        <v>98</v>
      </c>
      <c r="C32" s="70" t="s">
        <v>119</v>
      </c>
      <c r="D32" s="20"/>
      <c r="E32" s="21"/>
      <c r="F32" s="21"/>
      <c r="G32" s="21"/>
      <c r="H32" s="21"/>
      <c r="I32" s="21"/>
      <c r="J32" s="21"/>
      <c r="K32" s="21"/>
      <c r="L32" s="21"/>
      <c r="M32" s="21"/>
      <c r="N32" s="21"/>
      <c r="O32" s="22"/>
    </row>
    <row r="33" spans="2:15" ht="28.5" customHeight="1" x14ac:dyDescent="0.2">
      <c r="B33" s="117"/>
      <c r="C33" s="147" t="s">
        <v>71</v>
      </c>
      <c r="D33" s="90"/>
      <c r="E33" s="91"/>
      <c r="F33" s="91"/>
      <c r="G33" s="91"/>
      <c r="H33" s="91"/>
      <c r="I33" s="92"/>
      <c r="J33" s="113" t="s">
        <v>25</v>
      </c>
      <c r="K33" s="114"/>
      <c r="L33" s="54"/>
      <c r="M33" s="21" t="s">
        <v>31</v>
      </c>
      <c r="N33" s="54"/>
      <c r="O33" s="22" t="s">
        <v>32</v>
      </c>
    </row>
    <row r="34" spans="2:15" ht="6" customHeight="1" x14ac:dyDescent="0.2">
      <c r="B34" s="30"/>
      <c r="C34" s="30"/>
      <c r="D34" s="31"/>
      <c r="E34" s="31"/>
      <c r="F34" s="31"/>
      <c r="G34" s="31"/>
      <c r="H34" s="31"/>
      <c r="I34" s="31"/>
      <c r="J34" s="31"/>
      <c r="K34" s="31"/>
      <c r="L34" s="31"/>
      <c r="M34" s="31"/>
      <c r="N34" s="31"/>
      <c r="O34" s="31"/>
    </row>
    <row r="35" spans="2:15" ht="24" customHeight="1" x14ac:dyDescent="0.2">
      <c r="B35" s="2"/>
      <c r="C35" s="2"/>
      <c r="D35" s="2"/>
      <c r="E35" s="2"/>
      <c r="F35" s="2"/>
      <c r="G35" s="2"/>
      <c r="H35" s="2"/>
      <c r="I35" s="2"/>
      <c r="J35" s="2"/>
      <c r="K35" s="2"/>
      <c r="L35" s="2"/>
      <c r="M35" s="2"/>
      <c r="N35" s="2"/>
      <c r="O35" s="2"/>
    </row>
    <row r="36" spans="2:15" ht="24" customHeight="1" x14ac:dyDescent="0.2">
      <c r="B36" s="2"/>
      <c r="C36" s="2"/>
      <c r="D36" s="2"/>
      <c r="E36" s="2"/>
      <c r="F36" s="2"/>
      <c r="G36" s="2"/>
      <c r="I36" s="2"/>
      <c r="J36" s="2"/>
      <c r="K36" s="2"/>
      <c r="L36" s="2"/>
      <c r="M36" s="2"/>
      <c r="N36" s="2"/>
      <c r="O36" s="2"/>
    </row>
    <row r="37" spans="2:15" ht="24" customHeight="1" x14ac:dyDescent="0.2">
      <c r="B37" s="2"/>
      <c r="C37" s="2"/>
      <c r="D37" s="2"/>
      <c r="E37" s="2"/>
      <c r="F37" s="2"/>
      <c r="G37" s="2"/>
      <c r="H37" s="2"/>
      <c r="I37" s="2"/>
      <c r="J37" s="2"/>
      <c r="K37" s="2"/>
      <c r="L37" s="2"/>
      <c r="M37" s="2"/>
      <c r="N37" s="2"/>
      <c r="O37" s="2"/>
    </row>
    <row r="38" spans="2:15" ht="24" customHeight="1" x14ac:dyDescent="0.2">
      <c r="B38" s="2"/>
      <c r="C38" s="2"/>
      <c r="D38" s="2"/>
      <c r="E38" s="2"/>
      <c r="F38" s="2"/>
      <c r="G38" s="2"/>
      <c r="H38" s="2"/>
      <c r="I38" s="2"/>
      <c r="J38" s="2"/>
      <c r="K38" s="2"/>
      <c r="L38" s="2"/>
      <c r="M38" s="2"/>
      <c r="N38" s="2"/>
      <c r="O38" s="2"/>
    </row>
    <row r="39" spans="2:15" ht="24" customHeight="1" x14ac:dyDescent="0.2">
      <c r="B39" s="2"/>
      <c r="C39" s="2"/>
      <c r="D39" s="2"/>
      <c r="E39" s="2"/>
      <c r="F39" s="2"/>
      <c r="G39" s="2"/>
      <c r="H39" s="2"/>
      <c r="I39" s="2"/>
      <c r="J39" s="2"/>
      <c r="K39" s="2"/>
      <c r="L39" s="2"/>
      <c r="M39" s="2"/>
      <c r="N39" s="2"/>
      <c r="O39" s="2"/>
    </row>
    <row r="40" spans="2:15" ht="24" customHeight="1" x14ac:dyDescent="0.2">
      <c r="B40" s="2"/>
      <c r="C40" s="2"/>
      <c r="D40" s="2"/>
      <c r="E40" s="2"/>
      <c r="F40" s="2"/>
      <c r="G40" s="2"/>
      <c r="H40" s="2"/>
      <c r="I40" s="2"/>
      <c r="J40" s="2"/>
      <c r="K40" s="2"/>
      <c r="L40" s="2"/>
      <c r="M40" s="2"/>
      <c r="N40" s="2"/>
      <c r="O40" s="2"/>
    </row>
    <row r="41" spans="2:15" ht="24" customHeight="1" x14ac:dyDescent="0.2">
      <c r="B41" s="2"/>
      <c r="C41" s="2"/>
      <c r="D41" s="2"/>
      <c r="E41" s="2"/>
      <c r="F41" s="2"/>
      <c r="G41" s="2"/>
      <c r="H41" s="2"/>
      <c r="I41" s="2"/>
      <c r="J41" s="2"/>
      <c r="K41" s="2"/>
      <c r="L41" s="2"/>
      <c r="M41" s="2"/>
      <c r="N41" s="2"/>
      <c r="O41" s="2"/>
    </row>
  </sheetData>
  <sheetProtection algorithmName="SHA-512" hashValue="G2MegMsJojhl1dCpoVyWcoFgq6hQfOI8ycN6nOAf02W4TJJ/Mbl4Mrr1Xx2C9vGRqFcQjyYEQlxPam3eNPwp2Q==" saltValue="5V4qYi6625PqbXrgR4L1yw==" spinCount="100000" sheet="1" objects="1" scenarios="1"/>
  <mergeCells count="39">
    <mergeCell ref="B32:B33"/>
    <mergeCell ref="D33:I33"/>
    <mergeCell ref="J33:K33"/>
    <mergeCell ref="G27:H27"/>
    <mergeCell ref="K27:N27"/>
    <mergeCell ref="K28:N28"/>
    <mergeCell ref="B30:B31"/>
    <mergeCell ref="D31:I31"/>
    <mergeCell ref="J31:K31"/>
    <mergeCell ref="B21:B28"/>
    <mergeCell ref="D21:O21"/>
    <mergeCell ref="D22:F22"/>
    <mergeCell ref="H22:J22"/>
    <mergeCell ref="C23:C24"/>
    <mergeCell ref="D24:O24"/>
    <mergeCell ref="D25:F25"/>
    <mergeCell ref="H25:O25"/>
    <mergeCell ref="D26:I26"/>
    <mergeCell ref="J26:K26"/>
    <mergeCell ref="L22:O22"/>
    <mergeCell ref="B13:C13"/>
    <mergeCell ref="D13:O13"/>
    <mergeCell ref="B14:B16"/>
    <mergeCell ref="D14:O14"/>
    <mergeCell ref="D15:O15"/>
    <mergeCell ref="D16:F16"/>
    <mergeCell ref="H16:O16"/>
    <mergeCell ref="B17:B19"/>
    <mergeCell ref="D17:O17"/>
    <mergeCell ref="D18:O18"/>
    <mergeCell ref="D19:F19"/>
    <mergeCell ref="H19:O19"/>
    <mergeCell ref="B9:O9"/>
    <mergeCell ref="B10:O10"/>
    <mergeCell ref="B1:N1"/>
    <mergeCell ref="O1:P1"/>
    <mergeCell ref="B7:O7"/>
    <mergeCell ref="B8:O8"/>
    <mergeCell ref="C5:O5"/>
  </mergeCells>
  <phoneticPr fontId="1"/>
  <dataValidations count="2">
    <dataValidation imeMode="fullKatakana" allowBlank="1" showInputMessage="1" showErrorMessage="1" sqref="H22:J22" xr:uid="{437B3B74-12E4-49EC-9147-7DCCC7234057}"/>
    <dataValidation imeMode="disabled" allowBlank="1" showInputMessage="1" showErrorMessage="1" sqref="L31 H16:O16 D19:F19 H19:O19 E23 L26 N26 H25:O25 D25:F25 N33 N31 L33 D16:F16 I27:I33" xr:uid="{39654E06-23EA-4E4F-A8E9-F221DABFB99A}"/>
  </dataValidations>
  <printOptions horizontalCentered="1"/>
  <pageMargins left="0.19685039370078741" right="0.19685039370078741" top="0.19685039370078741" bottom="0.19685039370078741" header="0.11811023622047245" footer="0.11811023622047245"/>
  <pageSetup paperSize="9" scale="97"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locked="0" defaultSize="0" autoLine="0" autoPict="0">
                <anchor moveWithCells="1">
                  <from>
                    <xdr:col>3</xdr:col>
                    <xdr:colOff>50800</xdr:colOff>
                    <xdr:row>29</xdr:row>
                    <xdr:rowOff>44450</xdr:rowOff>
                  </from>
                  <to>
                    <xdr:col>14</xdr:col>
                    <xdr:colOff>387350</xdr:colOff>
                    <xdr:row>29</xdr:row>
                    <xdr:rowOff>311150</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3</xdr:col>
                    <xdr:colOff>76200</xdr:colOff>
                    <xdr:row>26</xdr:row>
                    <xdr:rowOff>69850</xdr:rowOff>
                  </from>
                  <to>
                    <xdr:col>4</xdr:col>
                    <xdr:colOff>508000</xdr:colOff>
                    <xdr:row>27</xdr:row>
                    <xdr:rowOff>0</xdr:rowOff>
                  </to>
                </anchor>
              </controlPr>
            </control>
          </mc:Choice>
        </mc:AlternateContent>
        <mc:AlternateContent xmlns:mc="http://schemas.openxmlformats.org/markup-compatibility/2006">
          <mc:Choice Requires="x14">
            <control shapeId="18435" r:id="rId6" name="Check Box 3">
              <controlPr locked="0" defaultSize="0" autoFill="0" autoLine="0" autoPict="0">
                <anchor moveWithCells="1">
                  <from>
                    <xdr:col>3</xdr:col>
                    <xdr:colOff>76200</xdr:colOff>
                    <xdr:row>27</xdr:row>
                    <xdr:rowOff>19050</xdr:rowOff>
                  </from>
                  <to>
                    <xdr:col>4</xdr:col>
                    <xdr:colOff>457200</xdr:colOff>
                    <xdr:row>27</xdr:row>
                    <xdr:rowOff>247650</xdr:rowOff>
                  </to>
                </anchor>
              </controlPr>
            </control>
          </mc:Choice>
        </mc:AlternateContent>
        <mc:AlternateContent xmlns:mc="http://schemas.openxmlformats.org/markup-compatibility/2006">
          <mc:Choice Requires="x14">
            <control shapeId="18436" r:id="rId7" name="Check Box 4">
              <controlPr locked="0" defaultSize="0" autoFill="0" autoLine="0" autoPict="0">
                <anchor moveWithCells="1">
                  <from>
                    <xdr:col>13</xdr:col>
                    <xdr:colOff>165100</xdr:colOff>
                    <xdr:row>21</xdr:row>
                    <xdr:rowOff>38100</xdr:rowOff>
                  </from>
                  <to>
                    <xdr:col>14</xdr:col>
                    <xdr:colOff>342900</xdr:colOff>
                    <xdr:row>21</xdr:row>
                    <xdr:rowOff>279400</xdr:rowOff>
                  </to>
                </anchor>
              </controlPr>
            </control>
          </mc:Choice>
        </mc:AlternateContent>
        <mc:AlternateContent xmlns:mc="http://schemas.openxmlformats.org/markup-compatibility/2006">
          <mc:Choice Requires="x14">
            <control shapeId="18437" r:id="rId8" name="Check Box 5">
              <controlPr locked="0" defaultSize="0" autoFill="0" autoLine="0" autoPict="0">
                <anchor moveWithCells="1">
                  <from>
                    <xdr:col>11</xdr:col>
                    <xdr:colOff>127000</xdr:colOff>
                    <xdr:row>21</xdr:row>
                    <xdr:rowOff>69850</xdr:rowOff>
                  </from>
                  <to>
                    <xdr:col>12</xdr:col>
                    <xdr:colOff>222250</xdr:colOff>
                    <xdr:row>21</xdr:row>
                    <xdr:rowOff>266700</xdr:rowOff>
                  </to>
                </anchor>
              </controlPr>
            </control>
          </mc:Choice>
        </mc:AlternateContent>
        <mc:AlternateContent xmlns:mc="http://schemas.openxmlformats.org/markup-compatibility/2006">
          <mc:Choice Requires="x14">
            <control shapeId="18438" r:id="rId9" name="Drop Down 6">
              <controlPr locked="0" defaultSize="0" autoLine="0" autoPict="0">
                <anchor moveWithCells="1">
                  <from>
                    <xdr:col>3</xdr:col>
                    <xdr:colOff>50800</xdr:colOff>
                    <xdr:row>31</xdr:row>
                    <xdr:rowOff>50800</xdr:rowOff>
                  </from>
                  <to>
                    <xdr:col>14</xdr:col>
                    <xdr:colOff>393700</xdr:colOff>
                    <xdr:row>31</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研究分科会参加申込書（1人目）</vt:lpstr>
      <vt:lpstr>【触らないで下さい】回答</vt:lpstr>
      <vt:lpstr>研究分科会参加申込書（2人目）</vt:lpstr>
      <vt:lpstr>【触らないで下さい】回答 (2)</vt:lpstr>
      <vt:lpstr>研究分科会参加申込書（３人目）</vt:lpstr>
      <vt:lpstr>【触らないで下さい】回答 (3)</vt:lpstr>
      <vt:lpstr>研究分科会参加申込書（４人目）</vt:lpstr>
      <vt:lpstr>【触らないで下さい】回答 (4)</vt:lpstr>
      <vt:lpstr>研究分科会参加申込書（５人目）</vt:lpstr>
      <vt:lpstr>【触らないで下さい】回答 (5)</vt:lpstr>
      <vt:lpstr>【触らないで下さい】回答群</vt:lpstr>
    </vt:vector>
  </TitlesOfParts>
  <Company>富士通株式会社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戸張</cp:lastModifiedBy>
  <cp:lastPrinted>2020-12-16T02:04:12Z</cp:lastPrinted>
  <dcterms:created xsi:type="dcterms:W3CDTF">2005-11-28T07:54:27Z</dcterms:created>
  <dcterms:modified xsi:type="dcterms:W3CDTF">2020-12-22T07:44:38Z</dcterms:modified>
  <cp:category/>
</cp:coreProperties>
</file>